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con IVA e IRPF" sheetId="1" r:id="rId4"/>
  </sheets>
  <definedNames/>
  <calcPr/>
  <extLst>
    <ext uri="GoogleSheetsCustomDataVersion1">
      <go:sheetsCustomData xmlns:go="http://customooxmlschemas.google.com/" r:id="rId5" roundtripDataSignature="AMtx7mh2c/9nEs9OUTq+nuVG43OysxBz9Q=="/>
    </ext>
  </extLst>
</workbook>
</file>

<file path=xl/sharedStrings.xml><?xml version="1.0" encoding="utf-8"?>
<sst xmlns="http://schemas.openxmlformats.org/spreadsheetml/2006/main" count="34" uniqueCount="33">
  <si>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</si>
  <si>
    <t>Descubre los sofware de facturación</t>
  </si>
  <si>
    <t>Mi empresa</t>
  </si>
  <si>
    <t>Factura # 2021-01-001</t>
  </si>
  <si>
    <t>C/ Ave. de América 79</t>
  </si>
  <si>
    <t>28028 Madrid</t>
  </si>
  <si>
    <t>España</t>
  </si>
  <si>
    <t>Fecha de emisión:</t>
  </si>
  <si>
    <t>Destinatario :</t>
  </si>
  <si>
    <t>NIF:</t>
  </si>
  <si>
    <t>Empresa SA</t>
  </si>
  <si>
    <t>Emitida por:</t>
  </si>
  <si>
    <t>Pedro Pérez</t>
  </si>
  <si>
    <t>José Rodríguez</t>
  </si>
  <si>
    <t>Nombre del cliente:</t>
  </si>
  <si>
    <t>C/ Goya 5</t>
  </si>
  <si>
    <t>Fecha de venta:</t>
  </si>
  <si>
    <t>28001 Madrid, España</t>
  </si>
  <si>
    <t>Información adicional</t>
  </si>
  <si>
    <t>Gracias por elegir los servicios y productos de esta compañía</t>
  </si>
  <si>
    <t>Servicios y productos después de la venta: garantía de un 1 año.</t>
  </si>
  <si>
    <t>Descripción de productos o servicios</t>
  </si>
  <si>
    <t>Cantidad</t>
  </si>
  <si>
    <t>Unidad</t>
  </si>
  <si>
    <t>Precio unitario</t>
  </si>
  <si>
    <t xml:space="preserve">TOTAL </t>
  </si>
  <si>
    <t>Producto</t>
  </si>
  <si>
    <t>pzas</t>
  </si>
  <si>
    <t>Fecha de liquidación:</t>
  </si>
  <si>
    <t>Subtotal</t>
  </si>
  <si>
    <t>Modo de pago:</t>
  </si>
  <si>
    <t>IVA 21%</t>
  </si>
  <si>
    <t>Recargo Equiv.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</si>
</sst>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\k\r"/>
    <numFmt numFmtId="165" formatCode="_-* #,##0.00\ [$€-40C]_-;\-* #,##0.00\ [$€-40C]_-;_-* &quot;-&quot;??\ [$€-40C]_-;_-@"/>
    <numFmt numFmtId="166" formatCode="_([$€-2]\ * #,##0.00_);_([$€-2]\ * \(#,##0.00\);_([$€-2]\ * &quot;-&quot;??_);_(@_)"/>
    <numFmt numFmtId="167" formatCode="#,##0.00\ &quot;€&quot;"/>
    <numFmt numFmtId="168" formatCode="#,##0.00\ [$€-40C]"/>
    <numFmt numFmtId="169" formatCode="#,##0.00\ [$€-407]"/>
  </numFmts>
  <fonts count="19">
    <font>
      <sz val="12.0"/>
      <color rgb="FF000000"/>
      <name val="Calibri"/>
    </font>
    <font>
      <sz val="12.0"/>
      <color rgb="FF000000"/>
      <name val="Arial"/>
    </font>
    <font>
      <b/>
      <sz val="12.0"/>
      <color rgb="FF000000"/>
      <name val="Arial"/>
    </font>
    <font/>
    <font>
      <b/>
      <u/>
      <sz val="18.0"/>
      <color rgb="FFFFFFFF"/>
      <name val="Arial"/>
    </font>
    <font>
      <b/>
      <sz val="16.0"/>
      <color rgb="FF000000"/>
      <name val="Arial"/>
    </font>
    <font>
      <sz val="12.0"/>
      <color theme="1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i/>
      <sz val="10.0"/>
      <color rgb="FF7F7F7F"/>
      <name val="Arial"/>
    </font>
    <font>
      <u/>
      <sz val="12.0"/>
      <color rgb="FF0000FF"/>
      <name val="Arial"/>
    </font>
    <font>
      <color theme="1"/>
      <name val="Arial"/>
    </font>
    <font>
      <u/>
      <sz val="12.0"/>
      <color rgb="FF000000"/>
      <name val="Arial"/>
    </font>
    <font>
      <i/>
      <sz val="10.0"/>
      <color rgb="FF000000"/>
      <name val="Arial"/>
    </font>
    <font>
      <color theme="1"/>
      <name val="Calibri"/>
    </font>
    <font>
      <b/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C6D9F0"/>
        <bgColor rgb="FFC6D9F0"/>
      </patternFill>
    </fill>
    <fill>
      <patternFill patternType="solid">
        <fgColor rgb="FFF3F3F3"/>
        <bgColor rgb="FFF3F3F3"/>
      </patternFill>
    </fill>
  </fills>
  <borders count="34">
    <border/>
    <border>
      <left/>
      <right/>
      <top/>
      <bottom/>
    </border>
    <border>
      <left/>
      <right/>
      <top/>
    </border>
    <border>
      <lef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right/>
      <bottom/>
    </border>
    <border>
      <right/>
      <top/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top/>
      <bottom/>
    </border>
    <border>
      <left/>
      <top/>
      <bottom style="double">
        <color rgb="FF000000"/>
      </bottom>
    </border>
    <border>
      <right/>
      <top/>
      <bottom style="double">
        <color rgb="FF000000"/>
      </bottom>
    </border>
    <border>
      <bottom style="double">
        <color rgb="FF000000"/>
      </bottom>
    </border>
    <border>
      <left/>
      <right/>
      <top/>
      <bottom style="double">
        <color rgb="FF000000"/>
      </bottom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3" fontId="2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7" fillId="2" fontId="1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4" fontId="4" numFmtId="0" xfId="0" applyAlignment="1" applyBorder="1" applyFill="1" applyFont="1">
      <alignment horizontal="center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Border="1" applyFont="1"/>
    <xf borderId="1" fillId="3" fontId="1" numFmtId="0" xfId="0" applyBorder="1" applyFont="1"/>
    <xf borderId="1" fillId="3" fontId="5" numFmtId="0" xfId="0" applyAlignment="1" applyBorder="1" applyFont="1">
      <alignment horizontal="left"/>
    </xf>
    <xf borderId="1" fillId="3" fontId="1" numFmtId="14" xfId="0" applyBorder="1" applyFont="1" applyNumberFormat="1"/>
    <xf borderId="17" fillId="2" fontId="6" numFmtId="0" xfId="0" applyAlignment="1" applyBorder="1" applyFont="1">
      <alignment vertical="bottom"/>
    </xf>
    <xf borderId="1" fillId="3" fontId="7" numFmtId="0" xfId="0" applyAlignment="1" applyBorder="1" applyFont="1">
      <alignment horizontal="left"/>
    </xf>
    <xf borderId="1" fillId="3" fontId="8" numFmtId="0" xfId="0" applyBorder="1" applyFont="1"/>
    <xf borderId="1" fillId="3" fontId="9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2" numFmtId="0" xfId="0" applyBorder="1" applyFont="1"/>
    <xf borderId="1" fillId="3" fontId="1" numFmtId="0" xfId="0" applyAlignment="1" applyBorder="1" applyFont="1">
      <alignment horizontal="left"/>
    </xf>
    <xf borderId="1" fillId="2" fontId="10" numFmtId="0" xfId="0" applyBorder="1" applyFont="1"/>
    <xf borderId="1" fillId="2" fontId="1" numFmtId="0" xfId="0" applyAlignment="1" applyBorder="1" applyFont="1">
      <alignment horizontal="right"/>
    </xf>
    <xf borderId="17" fillId="2" fontId="1" numFmtId="0" xfId="0" applyAlignment="1" applyBorder="1" applyFont="1">
      <alignment horizontal="right" shrinkToFit="0" vertical="bottom" wrapText="0"/>
    </xf>
    <xf borderId="11" fillId="2" fontId="1" numFmtId="14" xfId="0" applyAlignment="1" applyBorder="1" applyFont="1" applyNumberFormat="1">
      <alignment horizontal="left" vertical="bottom"/>
    </xf>
    <xf borderId="18" fillId="3" fontId="2" numFmtId="0" xfId="0" applyBorder="1" applyFont="1"/>
    <xf borderId="17" fillId="2" fontId="1" numFmtId="0" xfId="0" applyAlignment="1" applyBorder="1" applyFont="1">
      <alignment horizontal="right" vertical="bottom"/>
    </xf>
    <xf borderId="11" fillId="2" fontId="1" numFmtId="1" xfId="0" applyAlignment="1" applyBorder="1" applyFont="1" applyNumberFormat="1">
      <alignment horizontal="left" vertical="bottom"/>
    </xf>
    <xf borderId="19" fillId="3" fontId="1" numFmtId="0" xfId="0" applyBorder="1" applyFont="1"/>
    <xf borderId="11" fillId="2" fontId="1" numFmtId="0" xfId="0" applyAlignment="1" applyBorder="1" applyFont="1">
      <alignment horizontal="left" vertical="bottom"/>
    </xf>
    <xf borderId="19" fillId="3" fontId="1" numFmtId="0" xfId="0" applyAlignment="1" applyBorder="1" applyFont="1">
      <alignment readingOrder="0"/>
    </xf>
    <xf borderId="1" fillId="3" fontId="1" numFmtId="0" xfId="0" applyAlignment="1" applyBorder="1" applyFont="1">
      <alignment horizontal="right"/>
    </xf>
    <xf borderId="16" fillId="3" fontId="1" numFmtId="0" xfId="0" applyBorder="1" applyFont="1"/>
    <xf borderId="0" fillId="0" fontId="11" numFmtId="0" xfId="0" applyFont="1"/>
    <xf borderId="1" fillId="3" fontId="12" numFmtId="0" xfId="0" applyBorder="1" applyFont="1"/>
    <xf borderId="1" fillId="3" fontId="13" numFmtId="0" xfId="0" applyAlignment="1" applyBorder="1" applyFont="1">
      <alignment horizontal="right"/>
    </xf>
    <xf borderId="1" fillId="2" fontId="1" numFmtId="164" xfId="0" applyBorder="1" applyFont="1" applyNumberFormat="1"/>
    <xf borderId="1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3" fillId="5" fontId="2" numFmtId="0" xfId="0" applyAlignment="1" applyBorder="1" applyFill="1" applyFont="1">
      <alignment horizontal="center" shrinkToFit="0" vertical="center" wrapText="1"/>
    </xf>
    <xf borderId="20" fillId="5" fontId="2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right"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1" fillId="2" fontId="1" numFmtId="0" xfId="0" applyAlignment="1" applyBorder="1" applyFont="1">
      <alignment horizontal="center"/>
    </xf>
    <xf borderId="1" fillId="3" fontId="1" numFmtId="0" xfId="0" applyAlignment="1" applyBorder="1" applyFont="1">
      <alignment horizontal="center"/>
    </xf>
    <xf borderId="21" fillId="3" fontId="1" numFmtId="0" xfId="0" applyAlignment="1" applyBorder="1" applyFont="1">
      <alignment horizontal="left"/>
    </xf>
    <xf borderId="22" fillId="3" fontId="1" numFmtId="0" xfId="0" applyAlignment="1" applyBorder="1" applyFont="1">
      <alignment horizontal="left"/>
    </xf>
    <xf borderId="23" fillId="3" fontId="1" numFmtId="0" xfId="0" applyAlignment="1" applyBorder="1" applyFont="1">
      <alignment horizontal="center" readingOrder="0"/>
    </xf>
    <xf borderId="23" fillId="3" fontId="1" numFmtId="0" xfId="0" applyAlignment="1" applyBorder="1" applyFont="1">
      <alignment horizontal="center"/>
    </xf>
    <xf borderId="23" fillId="3" fontId="1" numFmtId="165" xfId="0" applyAlignment="1" applyBorder="1" applyFont="1" applyNumberFormat="1">
      <alignment horizontal="center"/>
    </xf>
    <xf borderId="23" fillId="6" fontId="1" numFmtId="165" xfId="0" applyAlignment="1" applyBorder="1" applyFill="1" applyFont="1" applyNumberFormat="1">
      <alignment horizontal="center"/>
    </xf>
    <xf borderId="1" fillId="3" fontId="1" numFmtId="164" xfId="0" applyAlignment="1" applyBorder="1" applyFont="1" applyNumberFormat="1">
      <alignment horizontal="center"/>
    </xf>
    <xf borderId="1" fillId="2" fontId="1" numFmtId="164" xfId="0" applyAlignment="1" applyBorder="1" applyFont="1" applyNumberFormat="1">
      <alignment horizontal="center"/>
    </xf>
    <xf borderId="1" fillId="2" fontId="1" numFmtId="14" xfId="0" applyAlignment="1" applyBorder="1" applyFont="1" applyNumberFormat="1">
      <alignment horizontal="center"/>
    </xf>
    <xf borderId="21" fillId="3" fontId="1" numFmtId="166" xfId="0" applyAlignment="1" applyBorder="1" applyFont="1" applyNumberFormat="1">
      <alignment horizontal="left"/>
    </xf>
    <xf borderId="1" fillId="3" fontId="1" numFmtId="166" xfId="0" applyAlignment="1" applyBorder="1" applyFont="1" applyNumberFormat="1">
      <alignment horizontal="left"/>
    </xf>
    <xf borderId="22" fillId="3" fontId="1" numFmtId="166" xfId="0" applyAlignment="1" applyBorder="1" applyFont="1" applyNumberFormat="1">
      <alignment horizontal="left"/>
    </xf>
    <xf borderId="23" fillId="3" fontId="1" numFmtId="166" xfId="0" applyBorder="1" applyFont="1" applyNumberFormat="1"/>
    <xf borderId="23" fillId="3" fontId="1" numFmtId="166" xfId="0" applyAlignment="1" applyBorder="1" applyFont="1" applyNumberFormat="1">
      <alignment horizontal="center"/>
    </xf>
    <xf borderId="1" fillId="3" fontId="1" numFmtId="164" xfId="0" applyBorder="1" applyFont="1" applyNumberFormat="1"/>
    <xf borderId="1" fillId="2" fontId="1" numFmtId="0" xfId="0" applyAlignment="1" applyBorder="1" applyFont="1">
      <alignment horizontal="left"/>
    </xf>
    <xf borderId="21" fillId="3" fontId="1" numFmtId="166" xfId="0" applyBorder="1" applyFont="1" applyNumberFormat="1"/>
    <xf borderId="1" fillId="3" fontId="1" numFmtId="166" xfId="0" applyBorder="1" applyFont="1" applyNumberFormat="1"/>
    <xf borderId="22" fillId="3" fontId="1" numFmtId="166" xfId="0" applyBorder="1" applyFont="1" applyNumberFormat="1"/>
    <xf borderId="1" fillId="2" fontId="2" numFmtId="0" xfId="0" applyBorder="1" applyFont="1"/>
    <xf borderId="24" fillId="3" fontId="1" numFmtId="166" xfId="0" applyBorder="1" applyFont="1" applyNumberFormat="1"/>
    <xf borderId="25" fillId="3" fontId="1" numFmtId="166" xfId="0" applyBorder="1" applyFont="1" applyNumberFormat="1"/>
    <xf borderId="26" fillId="3" fontId="1" numFmtId="166" xfId="0" applyBorder="1" applyFont="1" applyNumberFormat="1"/>
    <xf borderId="27" fillId="3" fontId="1" numFmtId="166" xfId="0" applyBorder="1" applyFont="1" applyNumberFormat="1"/>
    <xf borderId="27" fillId="3" fontId="1" numFmtId="166" xfId="0" applyAlignment="1" applyBorder="1" applyFont="1" applyNumberFormat="1">
      <alignment horizontal="center"/>
    </xf>
    <xf borderId="27" fillId="6" fontId="1" numFmtId="165" xfId="0" applyAlignment="1" applyBorder="1" applyFont="1" applyNumberFormat="1">
      <alignment horizontal="center"/>
    </xf>
    <xf borderId="1" fillId="3" fontId="1" numFmtId="167" xfId="0" applyBorder="1" applyFont="1" applyNumberFormat="1"/>
    <xf borderId="1" fillId="3" fontId="1" numFmtId="9" xfId="0" applyBorder="1" applyFont="1" applyNumberFormat="1"/>
    <xf borderId="3" fillId="3" fontId="1" numFmtId="0" xfId="0" applyAlignment="1" applyBorder="1" applyFont="1">
      <alignment horizontal="left"/>
    </xf>
    <xf borderId="28" fillId="0" fontId="3" numFmtId="0" xfId="0" applyBorder="1" applyFont="1"/>
    <xf borderId="7" fillId="0" fontId="3" numFmtId="0" xfId="0" applyBorder="1" applyFont="1"/>
    <xf borderId="1" fillId="3" fontId="2" numFmtId="0" xfId="0" applyAlignment="1" applyBorder="1" applyFont="1">
      <alignment horizontal="right"/>
    </xf>
    <xf borderId="1" fillId="6" fontId="1" numFmtId="168" xfId="0" applyBorder="1" applyFont="1" applyNumberFormat="1"/>
    <xf borderId="1" fillId="3" fontId="2" numFmtId="0" xfId="0" applyAlignment="1" applyBorder="1" applyFont="1">
      <alignment horizontal="right" readingOrder="0"/>
    </xf>
    <xf borderId="0" fillId="0" fontId="14" numFmtId="9" xfId="0" applyAlignment="1" applyFont="1" applyNumberFormat="1">
      <alignment readingOrder="0"/>
    </xf>
    <xf borderId="2" fillId="6" fontId="1" numFmtId="168" xfId="0" applyBorder="1" applyFont="1" applyNumberFormat="1"/>
    <xf borderId="29" fillId="3" fontId="2" numFmtId="0" xfId="0" applyAlignment="1" applyBorder="1" applyFont="1">
      <alignment horizontal="right" readingOrder="0"/>
    </xf>
    <xf borderId="30" fillId="0" fontId="3" numFmtId="0" xfId="0" applyBorder="1" applyFont="1"/>
    <xf borderId="31" fillId="0" fontId="3" numFmtId="10" xfId="0" applyAlignment="1" applyBorder="1" applyFont="1" applyNumberFormat="1">
      <alignment readingOrder="0"/>
    </xf>
    <xf borderId="32" fillId="6" fontId="1" numFmtId="168" xfId="0" applyBorder="1" applyFont="1" applyNumberFormat="1"/>
    <xf borderId="1" fillId="3" fontId="1" numFmtId="169" xfId="0" applyBorder="1" applyFont="1" applyNumberFormat="1"/>
    <xf borderId="1" fillId="3" fontId="15" numFmtId="168" xfId="0" applyBorder="1" applyFont="1" applyNumberFormat="1"/>
    <xf borderId="1" fillId="3" fontId="15" numFmtId="164" xfId="0" applyBorder="1" applyFont="1" applyNumberFormat="1"/>
    <xf borderId="1" fillId="3" fontId="16" numFmtId="14" xfId="0" applyAlignment="1" applyBorder="1" applyFont="1" applyNumberFormat="1">
      <alignment horizontal="right"/>
    </xf>
    <xf borderId="33" fillId="3" fontId="17" numFmtId="0" xfId="0" applyBorder="1" applyFont="1"/>
    <xf borderId="33" fillId="3" fontId="16" numFmtId="0" xfId="0" applyBorder="1" applyFont="1"/>
    <xf borderId="1" fillId="2" fontId="1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facturacion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15.0"/>
    <col customWidth="1" min="6" max="6" width="11.11"/>
    <col customWidth="1" min="7" max="7" width="8.78"/>
    <col customWidth="1" min="8" max="8" width="15.78"/>
    <col customWidth="1" min="9" max="9" width="15.11"/>
    <col customWidth="1" min="10" max="10" width="3.89"/>
    <col customWidth="1" min="11" max="11" width="3.33"/>
    <col customWidth="1" min="12" max="12" width="10.78"/>
    <col customWidth="1" min="13" max="14" width="24.78"/>
    <col customWidth="1" min="15" max="15" width="17.89"/>
    <col customWidth="1" min="16" max="16" width="10.78"/>
    <col customWidth="1" min="17" max="24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5.75" customHeight="1">
      <c r="A3" s="1"/>
      <c r="B3" s="1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5.75" customHeight="1">
      <c r="A4" s="1"/>
      <c r="B4" s="3"/>
      <c r="C4" s="4" t="s">
        <v>0</v>
      </c>
      <c r="D4" s="5"/>
      <c r="E4" s="5"/>
      <c r="F4" s="5"/>
      <c r="G4" s="5"/>
      <c r="H4" s="6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5.75" customHeight="1">
      <c r="A5" s="1"/>
      <c r="B5" s="3"/>
      <c r="C5" s="8"/>
      <c r="H5" s="9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5.75" customHeight="1">
      <c r="A6" s="1"/>
      <c r="B6" s="3"/>
      <c r="C6" s="8"/>
      <c r="H6" s="9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1"/>
      <c r="B7" s="3"/>
      <c r="C7" s="8"/>
      <c r="H7" s="9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3"/>
      <c r="C8" s="8"/>
      <c r="H8" s="9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5.75" customHeight="1">
      <c r="A9" s="1"/>
      <c r="B9" s="3"/>
      <c r="C9" s="10"/>
      <c r="D9" s="11"/>
      <c r="E9" s="11"/>
      <c r="F9" s="11"/>
      <c r="G9" s="11"/>
      <c r="H9" s="12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36.0" customHeight="1">
      <c r="A10" s="1"/>
      <c r="B10" s="3"/>
      <c r="C10" s="13" t="s">
        <v>1</v>
      </c>
      <c r="D10" s="14"/>
      <c r="E10" s="14"/>
      <c r="F10" s="14"/>
      <c r="G10" s="14"/>
      <c r="H10" s="15"/>
      <c r="I10" s="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"/>
      <c r="B11" s="1"/>
      <c r="C11" s="16"/>
      <c r="D11" s="16"/>
      <c r="E11" s="16"/>
      <c r="F11" s="16"/>
      <c r="G11" s="16"/>
      <c r="H11" s="1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1.25" customHeight="1">
      <c r="A13" s="1"/>
      <c r="B13" s="17"/>
      <c r="C13" s="18"/>
      <c r="D13" s="17"/>
      <c r="E13" s="17"/>
      <c r="F13" s="17"/>
      <c r="G13" s="19"/>
      <c r="H13" s="19"/>
      <c r="I13" s="17"/>
      <c r="J13" s="17"/>
      <c r="K13" s="1"/>
      <c r="L13" s="20"/>
      <c r="M13" s="20"/>
      <c r="N13" s="20"/>
      <c r="O13" s="20"/>
      <c r="P13" s="1"/>
      <c r="Q13" s="1"/>
      <c r="R13" s="1"/>
      <c r="S13" s="1"/>
      <c r="T13" s="1"/>
      <c r="U13" s="1"/>
      <c r="V13" s="1"/>
      <c r="W13" s="1"/>
      <c r="X13" s="1"/>
    </row>
    <row r="14" ht="24.0" customHeight="1">
      <c r="A14" s="1"/>
      <c r="B14" s="17"/>
      <c r="C14" s="21" t="s">
        <v>2</v>
      </c>
      <c r="D14" s="17"/>
      <c r="E14" s="17"/>
      <c r="F14" s="17"/>
      <c r="G14" s="17"/>
      <c r="H14" s="22" t="s">
        <v>3</v>
      </c>
      <c r="I14" s="17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"/>
      <c r="B15" s="17"/>
      <c r="C15" s="23" t="s">
        <v>4</v>
      </c>
      <c r="D15" s="24"/>
      <c r="E15" s="24"/>
      <c r="F15" s="17"/>
      <c r="G15" s="25"/>
      <c r="H15" s="17"/>
      <c r="I15" s="17"/>
      <c r="J15" s="17"/>
      <c r="K15" s="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"/>
      <c r="B16" s="17"/>
      <c r="C16" s="23" t="s">
        <v>5</v>
      </c>
      <c r="D16" s="26"/>
      <c r="E16" s="26"/>
      <c r="F16" s="17"/>
      <c r="G16" s="17"/>
      <c r="H16" s="17"/>
      <c r="I16" s="17"/>
      <c r="J16" s="17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"/>
      <c r="B17" s="17"/>
      <c r="C17" s="23" t="s">
        <v>6</v>
      </c>
      <c r="D17" s="17"/>
      <c r="E17" s="17"/>
      <c r="F17" s="17"/>
      <c r="G17" s="17"/>
      <c r="H17" s="25"/>
      <c r="I17" s="17"/>
      <c r="J17" s="17"/>
      <c r="K17" s="3"/>
      <c r="L17" s="1"/>
      <c r="M17" s="1"/>
      <c r="N17" s="1"/>
      <c r="O17" s="1"/>
      <c r="P17" s="27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"/>
      <c r="B18" s="17"/>
      <c r="C18" s="17"/>
      <c r="D18" s="17"/>
      <c r="E18" s="17"/>
      <c r="F18" s="17"/>
      <c r="G18" s="17"/>
      <c r="H18" s="17"/>
      <c r="I18" s="17"/>
      <c r="J18" s="17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"/>
      <c r="B19" s="17"/>
      <c r="C19" s="24"/>
      <c r="D19" s="24"/>
      <c r="E19" s="24"/>
      <c r="F19" s="17"/>
      <c r="G19" s="17"/>
      <c r="H19" s="25"/>
      <c r="I19" s="17"/>
      <c r="J19" s="17"/>
      <c r="K19" s="3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"/>
      <c r="B20" s="17"/>
      <c r="C20" s="28"/>
      <c r="D20" s="28"/>
      <c r="E20" s="29" t="s">
        <v>7</v>
      </c>
      <c r="F20" s="30">
        <f>TODAY()</f>
        <v>44334</v>
      </c>
      <c r="G20" s="11"/>
      <c r="H20" s="25"/>
      <c r="I20" s="31" t="s">
        <v>8</v>
      </c>
      <c r="J20" s="17"/>
      <c r="K20" s="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"/>
      <c r="B21" s="17"/>
      <c r="C21" s="28"/>
      <c r="D21" s="28"/>
      <c r="E21" s="32" t="s">
        <v>9</v>
      </c>
      <c r="F21" s="33">
        <v>1.2345854869E10</v>
      </c>
      <c r="G21" s="11"/>
      <c r="H21" s="25"/>
      <c r="I21" s="34" t="s">
        <v>10</v>
      </c>
      <c r="J21" s="17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9.5" customHeight="1">
      <c r="A22" s="1"/>
      <c r="B22" s="17"/>
      <c r="C22" s="28"/>
      <c r="D22" s="28"/>
      <c r="E22" s="32" t="s">
        <v>11</v>
      </c>
      <c r="F22" s="35" t="s">
        <v>12</v>
      </c>
      <c r="G22" s="11"/>
      <c r="H22" s="25"/>
      <c r="I22" s="34" t="s">
        <v>13</v>
      </c>
      <c r="J22" s="17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7"/>
      <c r="C23" s="28"/>
      <c r="D23" s="28"/>
      <c r="E23" s="32" t="s">
        <v>14</v>
      </c>
      <c r="F23" s="35" t="s">
        <v>13</v>
      </c>
      <c r="G23" s="11"/>
      <c r="H23" s="25"/>
      <c r="I23" s="34" t="s">
        <v>15</v>
      </c>
      <c r="J23" s="17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7"/>
      <c r="C24" s="1"/>
      <c r="D24" s="1"/>
      <c r="E24" s="32" t="s">
        <v>16</v>
      </c>
      <c r="F24" s="30">
        <f>TODAY()-15</f>
        <v>44319</v>
      </c>
      <c r="G24" s="11"/>
      <c r="H24" s="25"/>
      <c r="I24" s="36" t="s">
        <v>17</v>
      </c>
      <c r="J24" s="1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7"/>
      <c r="C25" s="37"/>
      <c r="D25" s="37"/>
      <c r="E25" s="37"/>
      <c r="F25" s="37"/>
      <c r="G25" s="37"/>
      <c r="I25" s="38"/>
      <c r="J25" s="1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7"/>
      <c r="C26" s="37"/>
      <c r="D26" s="25"/>
      <c r="E26" s="26"/>
      <c r="F26" s="17"/>
      <c r="G26" s="17"/>
      <c r="H26" s="17"/>
      <c r="I26" s="17"/>
      <c r="J26" s="1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7"/>
      <c r="C27" s="37"/>
      <c r="D27" s="25"/>
      <c r="E27" s="26"/>
      <c r="F27" s="17"/>
      <c r="G27" s="17"/>
      <c r="H27" s="17"/>
      <c r="I27" s="17"/>
      <c r="J27" s="1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7"/>
      <c r="C28" s="25" t="s">
        <v>18</v>
      </c>
      <c r="D28" s="25"/>
      <c r="E28" s="26"/>
      <c r="F28" s="17"/>
      <c r="G28" s="17"/>
      <c r="H28" s="17"/>
      <c r="I28" s="17"/>
      <c r="J28" s="17"/>
      <c r="K28" s="1"/>
      <c r="L28" s="20"/>
      <c r="M28" s="20"/>
      <c r="N28" s="20"/>
      <c r="O28" s="20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7"/>
      <c r="C29" s="17" t="s">
        <v>19</v>
      </c>
      <c r="D29" s="25"/>
      <c r="E29" s="26"/>
      <c r="F29" s="17"/>
      <c r="G29" s="17"/>
      <c r="H29" s="17"/>
      <c r="I29" s="17"/>
      <c r="J29" s="17"/>
      <c r="K29" s="1"/>
      <c r="L29" s="20"/>
      <c r="M29" s="20"/>
      <c r="N29" s="20"/>
      <c r="O29" s="20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7"/>
      <c r="C30" s="17" t="s">
        <v>20</v>
      </c>
      <c r="D30" s="17"/>
      <c r="E30" s="17"/>
      <c r="F30" s="17"/>
      <c r="G30" s="17"/>
      <c r="H30" s="17"/>
      <c r="I30" s="17"/>
      <c r="J30" s="17"/>
      <c r="K30" s="1"/>
      <c r="L30" s="20"/>
      <c r="M30" s="20"/>
      <c r="N30" s="20"/>
      <c r="O30" s="20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7"/>
      <c r="C31" s="39"/>
      <c r="D31" s="17"/>
      <c r="E31" s="17"/>
      <c r="F31" s="17"/>
      <c r="G31" s="17"/>
      <c r="H31" s="40"/>
      <c r="I31" s="17"/>
      <c r="J31" s="1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7"/>
      <c r="C32" s="17"/>
      <c r="D32" s="17"/>
      <c r="E32" s="17"/>
      <c r="F32" s="17"/>
      <c r="G32" s="17"/>
      <c r="H32" s="17"/>
      <c r="I32" s="41"/>
      <c r="J32" s="37"/>
      <c r="K32" s="42"/>
      <c r="L32" s="1"/>
      <c r="M32" s="28"/>
      <c r="N32" s="28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39.0" customHeight="1">
      <c r="A33" s="43"/>
      <c r="B33" s="44"/>
      <c r="C33" s="45" t="s">
        <v>21</v>
      </c>
      <c r="D33" s="14"/>
      <c r="E33" s="15"/>
      <c r="F33" s="46" t="s">
        <v>22</v>
      </c>
      <c r="G33" s="46" t="s">
        <v>23</v>
      </c>
      <c r="H33" s="46" t="s">
        <v>24</v>
      </c>
      <c r="I33" s="46" t="s">
        <v>25</v>
      </c>
      <c r="J33" s="47"/>
      <c r="K33" s="48"/>
      <c r="L33" s="43"/>
      <c r="M33" s="49"/>
      <c r="N33" s="49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ht="15.75" customHeight="1">
      <c r="A34" s="50"/>
      <c r="B34" s="51"/>
      <c r="C34" s="52" t="s">
        <v>26</v>
      </c>
      <c r="D34" s="26"/>
      <c r="E34" s="53"/>
      <c r="F34" s="54">
        <v>2.0</v>
      </c>
      <c r="G34" s="55" t="s">
        <v>27</v>
      </c>
      <c r="H34" s="56">
        <v>103.99</v>
      </c>
      <c r="I34" s="57">
        <f t="shared" ref="I34:I49" si="1">IF(SUM(F34*H34,)&gt;0,SUM(F34*H34,),"")</f>
        <v>207.98</v>
      </c>
      <c r="J34" s="58"/>
      <c r="K34" s="59"/>
      <c r="L34" s="50"/>
      <c r="M34" s="60"/>
      <c r="N34" s="60"/>
      <c r="O34" s="50"/>
      <c r="P34" s="50"/>
      <c r="Q34" s="50"/>
      <c r="R34" s="50"/>
      <c r="S34" s="50"/>
      <c r="T34" s="50"/>
      <c r="U34" s="50"/>
      <c r="V34" s="50"/>
      <c r="W34" s="50"/>
      <c r="X34" s="50"/>
    </row>
    <row r="35" ht="15.75" customHeight="1">
      <c r="A35" s="1"/>
      <c r="B35" s="17"/>
      <c r="C35" s="61"/>
      <c r="D35" s="62"/>
      <c r="E35" s="63"/>
      <c r="F35" s="64"/>
      <c r="G35" s="65"/>
      <c r="H35" s="64"/>
      <c r="I35" s="57" t="str">
        <f t="shared" si="1"/>
        <v/>
      </c>
      <c r="J35" s="66"/>
      <c r="K35" s="42"/>
      <c r="L35" s="1"/>
      <c r="M35" s="28"/>
      <c r="N35" s="28"/>
      <c r="O35" s="1"/>
      <c r="P35" s="67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7"/>
      <c r="C36" s="68"/>
      <c r="D36" s="69"/>
      <c r="E36" s="70"/>
      <c r="F36" s="64"/>
      <c r="G36" s="65"/>
      <c r="H36" s="64"/>
      <c r="I36" s="57" t="str">
        <f t="shared" si="1"/>
        <v/>
      </c>
      <c r="J36" s="66"/>
      <c r="K36" s="42"/>
      <c r="L36" s="1"/>
      <c r="M36" s="28"/>
      <c r="N36" s="28"/>
      <c r="O36" s="71"/>
      <c r="P36" s="67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7"/>
      <c r="C37" s="68"/>
      <c r="D37" s="69"/>
      <c r="E37" s="70"/>
      <c r="F37" s="64"/>
      <c r="G37" s="65"/>
      <c r="H37" s="64"/>
      <c r="I37" s="57" t="str">
        <f t="shared" si="1"/>
        <v/>
      </c>
      <c r="J37" s="66"/>
      <c r="K37" s="42"/>
      <c r="L37" s="1"/>
      <c r="M37" s="1"/>
      <c r="N37" s="1"/>
      <c r="O37" s="1"/>
      <c r="P37" s="67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7"/>
      <c r="C38" s="68"/>
      <c r="D38" s="69"/>
      <c r="E38" s="70"/>
      <c r="F38" s="64"/>
      <c r="G38" s="65"/>
      <c r="H38" s="64"/>
      <c r="I38" s="57" t="str">
        <f t="shared" si="1"/>
        <v/>
      </c>
      <c r="J38" s="66"/>
      <c r="K38" s="42"/>
      <c r="L38" s="1"/>
      <c r="M38" s="1"/>
      <c r="N38" s="1"/>
      <c r="O38" s="1"/>
      <c r="P38" s="67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7"/>
      <c r="C39" s="68"/>
      <c r="D39" s="69"/>
      <c r="E39" s="70"/>
      <c r="F39" s="64"/>
      <c r="G39" s="65"/>
      <c r="H39" s="64"/>
      <c r="I39" s="57" t="str">
        <f t="shared" si="1"/>
        <v/>
      </c>
      <c r="J39" s="66"/>
      <c r="K39" s="4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7"/>
      <c r="C40" s="68"/>
      <c r="D40" s="69"/>
      <c r="E40" s="70"/>
      <c r="F40" s="64"/>
      <c r="G40" s="65"/>
      <c r="H40" s="64"/>
      <c r="I40" s="57" t="str">
        <f t="shared" si="1"/>
        <v/>
      </c>
      <c r="J40" s="66"/>
      <c r="K40" s="4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7"/>
      <c r="C41" s="68"/>
      <c r="D41" s="69"/>
      <c r="E41" s="70"/>
      <c r="F41" s="64"/>
      <c r="G41" s="65"/>
      <c r="H41" s="64"/>
      <c r="I41" s="57" t="str">
        <f t="shared" si="1"/>
        <v/>
      </c>
      <c r="J41" s="66"/>
      <c r="K41" s="4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7"/>
      <c r="C42" s="68"/>
      <c r="D42" s="69"/>
      <c r="E42" s="70"/>
      <c r="F42" s="64"/>
      <c r="G42" s="65"/>
      <c r="H42" s="64"/>
      <c r="I42" s="57" t="str">
        <f t="shared" si="1"/>
        <v/>
      </c>
      <c r="J42" s="66"/>
      <c r="K42" s="4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7"/>
      <c r="C43" s="68"/>
      <c r="D43" s="69"/>
      <c r="E43" s="70"/>
      <c r="F43" s="64"/>
      <c r="G43" s="65"/>
      <c r="H43" s="64"/>
      <c r="I43" s="57" t="str">
        <f t="shared" si="1"/>
        <v/>
      </c>
      <c r="J43" s="66"/>
      <c r="K43" s="4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7"/>
      <c r="C44" s="68"/>
      <c r="D44" s="69"/>
      <c r="E44" s="70"/>
      <c r="F44" s="64"/>
      <c r="G44" s="65"/>
      <c r="H44" s="64"/>
      <c r="I44" s="57" t="str">
        <f t="shared" si="1"/>
        <v/>
      </c>
      <c r="J44" s="66"/>
      <c r="K44" s="42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7"/>
      <c r="C45" s="68"/>
      <c r="D45" s="69"/>
      <c r="E45" s="70"/>
      <c r="F45" s="64"/>
      <c r="G45" s="65"/>
      <c r="H45" s="64"/>
      <c r="I45" s="57" t="str">
        <f t="shared" si="1"/>
        <v/>
      </c>
      <c r="J45" s="66"/>
      <c r="K45" s="42"/>
      <c r="L45" s="1"/>
      <c r="M45" s="42"/>
      <c r="N45" s="42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7"/>
      <c r="C46" s="68"/>
      <c r="D46" s="69"/>
      <c r="E46" s="70"/>
      <c r="F46" s="64"/>
      <c r="G46" s="65"/>
      <c r="H46" s="64"/>
      <c r="I46" s="57" t="str">
        <f t="shared" si="1"/>
        <v/>
      </c>
      <c r="J46" s="66"/>
      <c r="K46" s="42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7"/>
      <c r="C47" s="68"/>
      <c r="D47" s="69"/>
      <c r="E47" s="70"/>
      <c r="F47" s="64"/>
      <c r="G47" s="65"/>
      <c r="H47" s="64"/>
      <c r="I47" s="57" t="str">
        <f t="shared" si="1"/>
        <v/>
      </c>
      <c r="J47" s="66"/>
      <c r="K47" s="42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7"/>
      <c r="C48" s="68"/>
      <c r="D48" s="69"/>
      <c r="E48" s="70"/>
      <c r="F48" s="64"/>
      <c r="G48" s="65"/>
      <c r="H48" s="64"/>
      <c r="I48" s="57" t="str">
        <f t="shared" si="1"/>
        <v/>
      </c>
      <c r="J48" s="6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7"/>
      <c r="C49" s="72"/>
      <c r="D49" s="73"/>
      <c r="E49" s="74"/>
      <c r="F49" s="75"/>
      <c r="G49" s="76"/>
      <c r="H49" s="75"/>
      <c r="I49" s="77" t="str">
        <f t="shared" si="1"/>
        <v/>
      </c>
      <c r="J49" s="66"/>
      <c r="K49" s="4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7"/>
      <c r="C50" s="17"/>
      <c r="D50" s="17"/>
      <c r="E50" s="17"/>
      <c r="F50" s="51"/>
      <c r="G50" s="78"/>
      <c r="H50" s="79"/>
      <c r="I50" s="38"/>
      <c r="J50" s="17"/>
      <c r="K50" s="42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7"/>
      <c r="C51" s="80" t="s">
        <v>28</v>
      </c>
      <c r="D51" s="81"/>
      <c r="E51" s="82"/>
      <c r="F51" s="17"/>
      <c r="G51" s="83" t="s">
        <v>29</v>
      </c>
      <c r="I51" s="84">
        <f>SUM(I34:I49)</f>
        <v>207.98</v>
      </c>
      <c r="J51" s="6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7"/>
      <c r="C52" s="80" t="s">
        <v>30</v>
      </c>
      <c r="D52" s="81"/>
      <c r="E52" s="82"/>
      <c r="F52" s="17"/>
      <c r="G52" s="85" t="s">
        <v>31</v>
      </c>
      <c r="H52" s="86">
        <v>0.21</v>
      </c>
      <c r="I52" s="87">
        <f>I51*H52</f>
        <v>43.6758</v>
      </c>
      <c r="J52" s="6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7"/>
      <c r="C53" s="17"/>
      <c r="D53" s="17"/>
      <c r="E53" s="17"/>
      <c r="F53" s="88" t="s">
        <v>32</v>
      </c>
      <c r="G53" s="89"/>
      <c r="H53" s="90">
        <v>0.052</v>
      </c>
      <c r="I53" s="91">
        <f>I51*H53</f>
        <v>10.81496</v>
      </c>
      <c r="J53" s="6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7"/>
      <c r="C54" s="17"/>
      <c r="D54" s="17"/>
      <c r="E54" s="17"/>
      <c r="F54" s="17"/>
      <c r="G54" s="38"/>
      <c r="H54" s="38"/>
      <c r="I54" s="92"/>
      <c r="J54" s="1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7"/>
      <c r="C55" s="17"/>
      <c r="D55" s="17"/>
      <c r="E55" s="37"/>
      <c r="F55" s="17"/>
      <c r="G55" s="17"/>
      <c r="H55" s="17"/>
      <c r="I55" s="93">
        <f>SUM(I51:I53)</f>
        <v>262.47076</v>
      </c>
      <c r="J55" s="9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7"/>
      <c r="C56" s="17"/>
      <c r="D56" s="17"/>
      <c r="E56" s="37"/>
      <c r="F56" s="17"/>
      <c r="G56" s="17"/>
      <c r="H56" s="17"/>
      <c r="I56" s="94"/>
      <c r="J56" s="9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7"/>
      <c r="C57" s="17"/>
      <c r="D57" s="17"/>
      <c r="E57" s="37"/>
      <c r="F57" s="17"/>
      <c r="G57" s="17"/>
      <c r="H57" s="17"/>
      <c r="I57" s="95"/>
      <c r="J57" s="9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7"/>
      <c r="C58" s="17"/>
      <c r="D58" s="17"/>
      <c r="E58" s="17"/>
      <c r="F58" s="17"/>
      <c r="G58" s="17"/>
      <c r="H58" s="17"/>
      <c r="I58" s="17"/>
      <c r="J58" s="1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7"/>
      <c r="C59" s="17"/>
      <c r="D59" s="17"/>
      <c r="E59" s="17"/>
      <c r="F59" s="17"/>
      <c r="G59" s="17"/>
      <c r="H59" s="17"/>
      <c r="I59" s="17"/>
      <c r="J59" s="1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7"/>
      <c r="C60" s="17"/>
      <c r="D60" s="17"/>
      <c r="E60" s="17"/>
      <c r="F60" s="17"/>
      <c r="G60" s="17"/>
      <c r="H60" s="17"/>
      <c r="I60" s="17"/>
      <c r="J60" s="1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7"/>
      <c r="C61" s="96"/>
      <c r="D61" s="96"/>
      <c r="E61" s="97"/>
      <c r="F61" s="96"/>
      <c r="G61" s="97"/>
      <c r="H61" s="97"/>
      <c r="I61" s="97"/>
      <c r="J61" s="1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7"/>
      <c r="C62" s="17"/>
      <c r="D62" s="17"/>
      <c r="E62" s="17"/>
      <c r="F62" s="17"/>
      <c r="G62" s="17"/>
      <c r="H62" s="17"/>
      <c r="I62" s="17"/>
      <c r="J62" s="1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98"/>
      <c r="D63" s="98"/>
      <c r="E63" s="98"/>
      <c r="F63" s="98"/>
      <c r="G63" s="98"/>
      <c r="H63" s="98"/>
      <c r="I63" s="9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mergeCells count="11">
    <mergeCell ref="F53:G53"/>
    <mergeCell ref="C51:E51"/>
    <mergeCell ref="C52:E52"/>
    <mergeCell ref="C4:H9"/>
    <mergeCell ref="C10:H10"/>
    <mergeCell ref="F20:G20"/>
    <mergeCell ref="F21:G21"/>
    <mergeCell ref="F22:G22"/>
    <mergeCell ref="F23:G23"/>
    <mergeCell ref="F24:G24"/>
    <mergeCell ref="C33:E33"/>
  </mergeCells>
  <hyperlinks>
    <hyperlink r:id="rId1" ref="C10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