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acture acquittée" sheetId="1" r:id="rId4"/>
  </sheets>
  <definedNames/>
  <calcPr/>
  <extLst>
    <ext uri="GoogleSheetsCustomDataVersion2">
      <go:sheetsCustomData xmlns:go="http://customooxmlschemas.google.com/" r:id="rId5" roundtripDataChecksum="5tlv3OkUZ/YjLfRcPDjZxCjVLjMeByIekXgGavrhsco="/>
    </ext>
  </extLst>
</workbook>
</file>

<file path=xl/sharedStrings.xml><?xml version="1.0" encoding="utf-8"?>
<sst xmlns="http://schemas.openxmlformats.org/spreadsheetml/2006/main" count="70" uniqueCount="63">
  <si>
    <t>Mon Entreprise</t>
  </si>
  <si>
    <t>Facture No. 2024-04-003</t>
  </si>
  <si>
    <t>123 Rue de France</t>
  </si>
  <si>
    <t>75000 Paris</t>
  </si>
  <si>
    <t>Passez à un logiciel de facturation en ligne !</t>
  </si>
  <si>
    <t>France</t>
  </si>
  <si>
    <t>Tous les logiciels de devis/facture sont sur appvizer.</t>
  </si>
  <si>
    <t>Facture acquittée le 30/04/2024 par chèque n° 54321</t>
  </si>
  <si>
    <t>Comparez-les gratuitement et bénéficiez de tarifs</t>
  </si>
  <si>
    <t>Date de la facture</t>
  </si>
  <si>
    <t>Destinataire :</t>
  </si>
  <si>
    <t>négociés</t>
  </si>
  <si>
    <t>Référence de la facture</t>
  </si>
  <si>
    <t>2024-04-003</t>
  </si>
  <si>
    <t>Acheteur SA</t>
  </si>
  <si>
    <t>Numéro de bon de commande</t>
  </si>
  <si>
    <t>Michel Acheteur</t>
  </si>
  <si>
    <t>Paiement dû</t>
  </si>
  <si>
    <t>31 rue de la Forêt</t>
  </si>
  <si>
    <t>Rechercher un logiciel</t>
  </si>
  <si>
    <t>Modalité de paiement</t>
  </si>
  <si>
    <t>30 jours</t>
  </si>
  <si>
    <t>13 100 Aix-en-Provence</t>
  </si>
  <si>
    <t>Emis par</t>
  </si>
  <si>
    <t>Pierre Fournisseur</t>
  </si>
  <si>
    <t>Contact client</t>
  </si>
  <si>
    <t>Date de la vente/prestation</t>
  </si>
  <si>
    <t>Conditions générales de vente :</t>
  </si>
  <si>
    <t>Merci d'avoir choisi Ma Compagnie pour nos services.</t>
  </si>
  <si>
    <t>Service Après Vente : Garantie 1 an.</t>
  </si>
  <si>
    <t>Désignation des produits
ou prestations</t>
  </si>
  <si>
    <t>Quantités</t>
  </si>
  <si>
    <t>Unités</t>
  </si>
  <si>
    <t>Prix unitaire HT</t>
  </si>
  <si>
    <t>TVA %</t>
  </si>
  <si>
    <t>TVA</t>
  </si>
  <si>
    <t>TOTAL TTC</t>
  </si>
  <si>
    <t>Main-d'œuvre</t>
  </si>
  <si>
    <t>h.</t>
  </si>
  <si>
    <t>Produit</t>
  </si>
  <si>
    <t>pce.</t>
  </si>
  <si>
    <t>Total HT</t>
  </si>
  <si>
    <t>Date de règlement :</t>
  </si>
  <si>
    <t>Mode de règlement :</t>
  </si>
  <si>
    <t>Total TTC</t>
  </si>
  <si>
    <t>Nom de votre société</t>
  </si>
  <si>
    <t>Contact</t>
  </si>
  <si>
    <t>Détails bancaires</t>
  </si>
  <si>
    <t>Adresse</t>
  </si>
  <si>
    <t>Nom Prénom</t>
  </si>
  <si>
    <t>Banque</t>
  </si>
  <si>
    <t>XXX</t>
  </si>
  <si>
    <t>CP et ville</t>
  </si>
  <si>
    <t>Téléphone : XXX</t>
  </si>
  <si>
    <t>Code banque</t>
  </si>
  <si>
    <t>No. Siren ou Siret</t>
  </si>
  <si>
    <t>Email: XXX</t>
  </si>
  <si>
    <t>No de compte</t>
  </si>
  <si>
    <t>No. D'immatriculation RCS</t>
  </si>
  <si>
    <t>Site : XXX</t>
  </si>
  <si>
    <t>IBAN</t>
  </si>
  <si>
    <t>No. TVA intra.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</si>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</sst>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20">
    <font>
      <sz val="12.0"/>
      <color rgb="FF000000"/>
      <name val="Calibri"/>
      <scheme val="minor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sz val="12.0"/>
      <color rgb="FF000000"/>
      <name val="Calibri"/>
    </font>
    <font>
      <i/>
      <sz val="10.0"/>
      <color rgb="FF7F7F7F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25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</border>
    <border>
      <top/>
    </border>
    <border>
      <lef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 shrinkToFit="0" wrapText="0"/>
    </xf>
    <xf borderId="1" fillId="3" fontId="2" numFmtId="0" xfId="0" applyAlignment="1" applyBorder="1" applyFont="1">
      <alignment readingOrder="0"/>
    </xf>
    <xf borderId="0" fillId="0" fontId="4" numFmtId="0" xfId="0" applyFont="1"/>
    <xf borderId="1" fillId="3" fontId="5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6" numFmtId="0" xfId="0" applyBorder="1" applyFont="1"/>
    <xf borderId="2" fillId="3" fontId="1" numFmtId="0" xfId="0" applyAlignment="1" applyBorder="1" applyFont="1">
      <alignment horizontal="left"/>
    </xf>
    <xf borderId="3" fillId="0" fontId="7" numFmtId="0" xfId="0" applyBorder="1" applyFont="1"/>
    <xf borderId="4" fillId="3" fontId="8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8" numFmtId="0" xfId="0" applyAlignment="1" applyBorder="1" applyFont="1">
      <alignment horizontal="left"/>
    </xf>
    <xf borderId="8" fillId="3" fontId="1" numFmtId="0" xfId="0" applyBorder="1" applyFont="1"/>
    <xf borderId="7" fillId="3" fontId="8" numFmtId="0" xfId="0" applyBorder="1" applyFont="1"/>
    <xf borderId="1" fillId="3" fontId="4" numFmtId="0" xfId="0" applyBorder="1" applyFont="1"/>
    <xf borderId="9" fillId="0" fontId="4" numFmtId="0" xfId="0" applyBorder="1" applyFont="1"/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2" fillId="2" fontId="1" numFmtId="14" xfId="0" applyAlignment="1" applyBorder="1" applyFont="1" applyNumberFormat="1">
      <alignment horizontal="left" readingOrder="0"/>
    </xf>
    <xf borderId="7" fillId="3" fontId="11" numFmtId="0" xfId="0" applyAlignment="1" applyBorder="1" applyFont="1">
      <alignment horizontal="left"/>
    </xf>
    <xf borderId="8" fillId="3" fontId="4" numFmtId="0" xfId="0" applyBorder="1" applyFont="1"/>
    <xf borderId="2" fillId="2" fontId="1" numFmtId="0" xfId="0" applyAlignment="1" applyBorder="1" applyFont="1">
      <alignment horizontal="left" readingOrder="0"/>
    </xf>
    <xf borderId="2" fillId="2" fontId="1" numFmtId="0" xfId="0" applyAlignment="1" applyBorder="1" applyFont="1">
      <alignment horizontal="left"/>
    </xf>
    <xf borderId="7" fillId="3" fontId="1" numFmtId="0" xfId="0" applyBorder="1" applyFont="1"/>
    <xf borderId="10" fillId="4" fontId="12" numFmtId="0" xfId="0" applyAlignment="1" applyBorder="1" applyFill="1" applyFont="1">
      <alignment horizontal="center" vertical="center"/>
    </xf>
    <xf borderId="11" fillId="0" fontId="7" numFmtId="0" xfId="0" applyBorder="1" applyFont="1"/>
    <xf borderId="1" fillId="2" fontId="1" numFmtId="164" xfId="0" applyAlignment="1" applyBorder="1" applyFont="1" applyNumberFormat="1">
      <alignment horizontal="left"/>
    </xf>
    <xf borderId="12" fillId="0" fontId="7" numFmtId="0" xfId="0" applyBorder="1" applyFont="1"/>
    <xf borderId="13" fillId="3" fontId="1" numFmtId="0" xfId="0" applyBorder="1" applyFont="1"/>
    <xf borderId="14" fillId="3" fontId="1" numFmtId="0" xfId="0" applyBorder="1" applyFont="1"/>
    <xf borderId="15" fillId="3" fontId="1" numFmtId="0" xfId="0" applyBorder="1" applyFont="1"/>
    <xf borderId="2" fillId="2" fontId="1" numFmtId="165" xfId="0" applyAlignment="1" applyBorder="1" applyFont="1" applyNumberFormat="1">
      <alignment horizontal="left"/>
    </xf>
    <xf borderId="2" fillId="2" fontId="1" numFmtId="14" xfId="0" applyAlignment="1" applyBorder="1" applyFont="1" applyNumberFormat="1">
      <alignment horizontal="left"/>
    </xf>
    <xf borderId="0" fillId="3" fontId="1" numFmtId="0" xfId="0" applyAlignment="1" applyFont="1">
      <alignment horizontal="left"/>
    </xf>
    <xf borderId="1" fillId="3" fontId="13" numFmtId="0" xfId="0" applyBorder="1" applyFont="1"/>
    <xf borderId="1" fillId="2" fontId="6" numFmtId="0" xfId="0" applyAlignment="1" applyBorder="1" applyFont="1">
      <alignment horizontal="right"/>
    </xf>
    <xf borderId="16" fillId="3" fontId="1" numFmtId="0" xfId="0" applyBorder="1" applyFont="1"/>
    <xf borderId="1" fillId="3" fontId="14" numFmtId="0" xfId="0" applyAlignment="1" applyBorder="1" applyFont="1">
      <alignment horizontal="right"/>
    </xf>
    <xf borderId="1" fillId="2" fontId="1" numFmtId="166" xfId="0" applyBorder="1" applyFont="1" applyNumberFormat="1"/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7" fillId="5" fontId="6" numFmtId="0" xfId="0" applyAlignment="1" applyBorder="1" applyFill="1" applyFont="1">
      <alignment horizontal="center" shrinkToFit="0" vertical="center" wrapText="1"/>
    </xf>
    <xf borderId="18" fillId="0" fontId="7" numFmtId="0" xfId="0" applyBorder="1" applyFont="1"/>
    <xf borderId="19" fillId="0" fontId="7" numFmtId="0" xfId="0" applyBorder="1" applyFont="1"/>
    <xf borderId="20" fillId="5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right" vertical="center"/>
    </xf>
    <xf borderId="1" fillId="2" fontId="1" numFmtId="166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1" fillId="3" fontId="1" numFmtId="0" xfId="0" applyBorder="1" applyFont="1"/>
    <xf borderId="21" fillId="3" fontId="1" numFmtId="0" xfId="0" applyAlignment="1" applyBorder="1" applyFont="1">
      <alignment horizontal="center"/>
    </xf>
    <xf borderId="21" fillId="3" fontId="1" numFmtId="167" xfId="0" applyBorder="1" applyFont="1" applyNumberFormat="1"/>
    <xf borderId="21" fillId="3" fontId="1" numFmtId="9" xfId="0" applyBorder="1" applyFont="1" applyNumberFormat="1"/>
    <xf borderId="22" fillId="3" fontId="1" numFmtId="167" xfId="0" applyBorder="1" applyFont="1" applyNumberFormat="1"/>
    <xf borderId="1" fillId="3" fontId="1" numFmtId="166" xfId="0" applyBorder="1" applyFont="1" applyNumberForma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22" fillId="3" fontId="1" numFmtId="0" xfId="0" applyBorder="1" applyFont="1"/>
    <xf borderId="22" fillId="3" fontId="1" numFmtId="0" xfId="0" applyAlignment="1" applyBorder="1" applyFont="1">
      <alignment horizontal="center"/>
    </xf>
    <xf borderId="22" fillId="3" fontId="1" numFmtId="9" xfId="0" applyBorder="1" applyFont="1" applyNumberFormat="1"/>
    <xf borderId="1" fillId="2" fontId="1" numFmtId="0" xfId="0" applyAlignment="1" applyBorder="1" applyFont="1">
      <alignment horizontal="left"/>
    </xf>
    <xf borderId="7" fillId="3" fontId="1" numFmtId="168" xfId="0" applyBorder="1" applyFont="1" applyNumberFormat="1"/>
    <xf borderId="1" fillId="3" fontId="1" numFmtId="168" xfId="0" applyBorder="1" applyFont="1" applyNumberFormat="1"/>
    <xf borderId="8" fillId="3" fontId="1" numFmtId="168" xfId="0" applyBorder="1" applyFont="1" applyNumberFormat="1"/>
    <xf borderId="22" fillId="3" fontId="1" numFmtId="168" xfId="0" applyBorder="1" applyFont="1" applyNumberFormat="1"/>
    <xf borderId="22" fillId="3" fontId="1" numFmtId="168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left"/>
    </xf>
    <xf borderId="1" fillId="2" fontId="6" numFmtId="0" xfId="0" applyBorder="1" applyFont="1"/>
    <xf borderId="13" fillId="3" fontId="1" numFmtId="168" xfId="0" applyBorder="1" applyFont="1" applyNumberFormat="1"/>
    <xf borderId="14" fillId="3" fontId="1" numFmtId="168" xfId="0" applyBorder="1" applyFont="1" applyNumberFormat="1"/>
    <xf borderId="15" fillId="3" fontId="1" numFmtId="168" xfId="0" applyBorder="1" applyFont="1" applyNumberFormat="1"/>
    <xf borderId="23" fillId="3" fontId="1" numFmtId="168" xfId="0" applyBorder="1" applyFont="1" applyNumberFormat="1"/>
    <xf borderId="23" fillId="3" fontId="1" numFmtId="168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9" xfId="0" applyBorder="1" applyFont="1" applyNumberFormat="1"/>
    <xf borderId="1" fillId="3" fontId="1" numFmtId="9" xfId="0" applyBorder="1" applyFont="1" applyNumberFormat="1"/>
    <xf borderId="1" fillId="3" fontId="1" numFmtId="170" xfId="0" applyBorder="1" applyFont="1" applyNumberFormat="1"/>
    <xf borderId="24" fillId="3" fontId="6" numFmtId="0" xfId="0" applyBorder="1" applyFont="1"/>
    <xf borderId="24" fillId="3" fontId="1" numFmtId="170" xfId="0" applyBorder="1" applyFont="1" applyNumberFormat="1"/>
    <xf borderId="1" fillId="3" fontId="1" numFmtId="171" xfId="0" applyBorder="1" applyFont="1" applyNumberFormat="1"/>
    <xf borderId="1" fillId="3" fontId="15" numFmtId="0" xfId="0" applyBorder="1" applyFont="1"/>
    <xf borderId="1" fillId="3" fontId="16" numFmtId="0" xfId="0" applyBorder="1" applyFont="1"/>
    <xf borderId="1" fillId="3" fontId="15" numFmtId="170" xfId="0" applyBorder="1" applyFont="1" applyNumberFormat="1"/>
    <xf borderId="1" fillId="3" fontId="15" numFmtId="166" xfId="0" applyBorder="1" applyFont="1" applyNumberFormat="1"/>
    <xf borderId="1" fillId="3" fontId="17" numFmtId="14" xfId="0" applyAlignment="1" applyBorder="1" applyFont="1" applyNumberFormat="1">
      <alignment horizontal="right"/>
    </xf>
    <xf borderId="5" fillId="3" fontId="18" numFmtId="0" xfId="0" applyBorder="1" applyFont="1"/>
    <xf borderId="5" fillId="3" fontId="17" numFmtId="0" xfId="0" applyBorder="1" applyFont="1"/>
    <xf borderId="5" fillId="3" fontId="18" numFmtId="0" xfId="0" applyAlignment="1" applyBorder="1" applyFont="1">
      <alignment horizontal="left"/>
    </xf>
    <xf borderId="1" fillId="3" fontId="17" numFmtId="14" xfId="0" applyBorder="1" applyFont="1" applyNumberFormat="1"/>
    <xf borderId="1" fillId="3" fontId="17" numFmtId="0" xfId="0" applyBorder="1" applyFont="1"/>
    <xf borderId="1" fillId="3" fontId="17" numFmtId="0" xfId="0" applyAlignment="1" applyBorder="1" applyFont="1">
      <alignment horizontal="left"/>
    </xf>
    <xf quotePrefix="1" borderId="1" fillId="3" fontId="17" numFmtId="0" xfId="0" applyBorder="1" applyFont="1"/>
    <xf borderId="1" fillId="3" fontId="19" numFmtId="0" xfId="0" applyBorder="1" applyFont="1"/>
    <xf borderId="1" fillId="2" fontId="1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20"/>
      <c r="O8" s="2"/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8.75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20"/>
      <c r="O9" s="2"/>
      <c r="P9" s="2"/>
      <c r="Q9" s="19"/>
      <c r="R9" s="1"/>
      <c r="S9" s="1"/>
      <c r="T9" s="1"/>
      <c r="U9" s="1"/>
      <c r="V9" s="1"/>
      <c r="W9" s="1"/>
      <c r="X9" s="1"/>
      <c r="Y9" s="1"/>
      <c r="Z9" s="1"/>
    </row>
    <row r="10" ht="18.75" customHeight="1">
      <c r="A10" s="1"/>
      <c r="B10" s="2"/>
      <c r="C10" s="6" t="s">
        <v>7</v>
      </c>
      <c r="D10" s="2"/>
      <c r="E10" s="2"/>
      <c r="F10" s="2"/>
      <c r="G10" s="2"/>
      <c r="H10" s="2"/>
      <c r="I10" s="2"/>
      <c r="J10" s="2"/>
      <c r="K10" s="2"/>
      <c r="L10" s="2"/>
      <c r="M10" s="1"/>
      <c r="N10" s="20"/>
      <c r="O10" s="2"/>
      <c r="P10" s="2"/>
      <c r="Q10" s="19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2"/>
      <c r="C11" s="9"/>
      <c r="D11" s="9"/>
      <c r="E11" s="9"/>
      <c r="F11" s="2"/>
      <c r="G11" s="2"/>
      <c r="H11" s="24"/>
      <c r="I11" s="24"/>
      <c r="J11" s="2"/>
      <c r="K11" s="2"/>
      <c r="L11" s="2"/>
      <c r="M11" s="1"/>
      <c r="N11" s="18"/>
      <c r="O11" s="2" t="s">
        <v>8</v>
      </c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"/>
      <c r="C12" s="25"/>
      <c r="D12" s="25"/>
      <c r="E12" s="25" t="s">
        <v>9</v>
      </c>
      <c r="F12" s="26">
        <v>45383.0</v>
      </c>
      <c r="G12" s="12"/>
      <c r="H12" s="24"/>
      <c r="I12" s="2"/>
      <c r="J12" s="10" t="s">
        <v>10</v>
      </c>
      <c r="K12" s="2"/>
      <c r="L12" s="2"/>
      <c r="M12" s="1"/>
      <c r="N12" s="27"/>
      <c r="O12" s="2" t="s">
        <v>11</v>
      </c>
      <c r="P12" s="2"/>
      <c r="Q12" s="28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"/>
      <c r="C13" s="25"/>
      <c r="D13" s="25"/>
      <c r="E13" s="25" t="s">
        <v>12</v>
      </c>
      <c r="F13" s="29" t="s">
        <v>13</v>
      </c>
      <c r="G13" s="12"/>
      <c r="H13" s="24"/>
      <c r="I13" s="2"/>
      <c r="J13" s="2" t="s">
        <v>14</v>
      </c>
      <c r="K13" s="2"/>
      <c r="L13" s="2"/>
      <c r="M13" s="1"/>
      <c r="N13" s="27"/>
      <c r="O13" s="21"/>
      <c r="P13" s="21"/>
      <c r="Q13" s="28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"/>
      <c r="C14" s="25"/>
      <c r="D14" s="25"/>
      <c r="E14" s="25" t="s">
        <v>15</v>
      </c>
      <c r="F14" s="30">
        <v>456.0</v>
      </c>
      <c r="G14" s="12"/>
      <c r="H14" s="24"/>
      <c r="I14" s="2"/>
      <c r="J14" s="2" t="s">
        <v>16</v>
      </c>
      <c r="K14" s="2"/>
      <c r="L14" s="2"/>
      <c r="M14" s="1"/>
      <c r="N14" s="31"/>
      <c r="O14" s="2"/>
      <c r="P14" s="2"/>
      <c r="Q14" s="19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"/>
      <c r="C15" s="25"/>
      <c r="D15" s="25"/>
      <c r="E15" s="25" t="s">
        <v>17</v>
      </c>
      <c r="F15" s="26">
        <v>45412.0</v>
      </c>
      <c r="G15" s="12"/>
      <c r="H15" s="24"/>
      <c r="I15" s="2"/>
      <c r="J15" s="2" t="s">
        <v>18</v>
      </c>
      <c r="K15" s="2"/>
      <c r="L15" s="2"/>
      <c r="M15" s="1"/>
      <c r="N15" s="18"/>
      <c r="O15" s="32" t="s">
        <v>19</v>
      </c>
      <c r="P15" s="33"/>
      <c r="Q15" s="19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2"/>
      <c r="C16" s="25"/>
      <c r="D16" s="25"/>
      <c r="E16" s="25" t="s">
        <v>20</v>
      </c>
      <c r="F16" s="34" t="s">
        <v>21</v>
      </c>
      <c r="G16" s="34"/>
      <c r="H16" s="24"/>
      <c r="I16" s="2"/>
      <c r="J16" s="2" t="s">
        <v>22</v>
      </c>
      <c r="K16" s="2"/>
      <c r="L16" s="2"/>
      <c r="M16" s="1"/>
      <c r="N16" s="31"/>
      <c r="O16" s="35"/>
      <c r="Q16" s="19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2"/>
      <c r="C17" s="25"/>
      <c r="D17" s="25"/>
      <c r="E17" s="25" t="s">
        <v>23</v>
      </c>
      <c r="F17" s="30" t="s">
        <v>24</v>
      </c>
      <c r="G17" s="12"/>
      <c r="H17" s="24"/>
      <c r="I17" s="2"/>
      <c r="J17" s="2" t="s">
        <v>5</v>
      </c>
      <c r="K17" s="2"/>
      <c r="L17" s="2"/>
      <c r="M17" s="1"/>
      <c r="N17" s="36"/>
      <c r="O17" s="37"/>
      <c r="P17" s="37"/>
      <c r="Q17" s="38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2"/>
      <c r="C18" s="1"/>
      <c r="D18" s="1"/>
      <c r="E18" s="25" t="s">
        <v>25</v>
      </c>
      <c r="F18" s="39" t="s">
        <v>16</v>
      </c>
      <c r="G18" s="12"/>
      <c r="H18" s="24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2"/>
      <c r="C19" s="1"/>
      <c r="D19" s="1"/>
      <c r="E19" s="25" t="s">
        <v>26</v>
      </c>
      <c r="F19" s="40">
        <f>TODAY()-15</f>
        <v>45383</v>
      </c>
      <c r="G19" s="12"/>
      <c r="H19" s="24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2"/>
      <c r="C20" s="17"/>
      <c r="D20" s="10"/>
      <c r="E20" s="16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75" customHeight="1">
      <c r="A21" s="1"/>
      <c r="B21" s="2"/>
      <c r="C21" s="17"/>
      <c r="D21" s="10"/>
      <c r="E21" s="16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2"/>
      <c r="C22" s="10" t="s">
        <v>27</v>
      </c>
      <c r="D22" s="10"/>
      <c r="E22" s="16"/>
      <c r="F22" s="2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2"/>
      <c r="C23" s="10"/>
      <c r="D23" s="10"/>
      <c r="E23" s="16"/>
      <c r="F23" s="2"/>
      <c r="G23" s="2"/>
      <c r="H23" s="2"/>
      <c r="I23" s="2"/>
      <c r="J23" s="2"/>
      <c r="K23" s="2"/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2"/>
      <c r="C24" s="41" t="s">
        <v>28</v>
      </c>
      <c r="D24" s="2"/>
      <c r="E24" s="2"/>
      <c r="F24" s="2"/>
      <c r="G24" s="2"/>
      <c r="H24" s="2"/>
      <c r="I24" s="2"/>
      <c r="J24" s="2"/>
      <c r="K24" s="2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75" customHeight="1">
      <c r="A25" s="1"/>
      <c r="B25" s="2"/>
      <c r="C25" s="41" t="s">
        <v>29</v>
      </c>
      <c r="D25" s="2"/>
      <c r="E25" s="2"/>
      <c r="F25" s="2"/>
      <c r="G25" s="2"/>
      <c r="H25" s="42"/>
      <c r="I25" s="2"/>
      <c r="J25" s="2"/>
      <c r="K25" s="2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75" customHeight="1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75" customHeight="1">
      <c r="A27" s="1"/>
      <c r="B27" s="2"/>
      <c r="C27" s="44"/>
      <c r="D27" s="44"/>
      <c r="E27" s="44"/>
      <c r="F27" s="2"/>
      <c r="G27" s="2"/>
      <c r="H27" s="2"/>
      <c r="I27" s="2"/>
      <c r="J27" s="2"/>
      <c r="K27" s="45"/>
      <c r="L27" s="17"/>
      <c r="M27" s="46"/>
      <c r="N27" s="1"/>
      <c r="O27" s="25"/>
      <c r="P27" s="2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75" customHeight="1">
      <c r="A28" s="47"/>
      <c r="B28" s="48"/>
      <c r="C28" s="49" t="s">
        <v>30</v>
      </c>
      <c r="D28" s="50"/>
      <c r="E28" s="51"/>
      <c r="F28" s="52" t="s">
        <v>31</v>
      </c>
      <c r="G28" s="52" t="s">
        <v>32</v>
      </c>
      <c r="H28" s="52" t="s">
        <v>33</v>
      </c>
      <c r="I28" s="52" t="s">
        <v>34</v>
      </c>
      <c r="J28" s="52" t="s">
        <v>35</v>
      </c>
      <c r="K28" s="52" t="s">
        <v>36</v>
      </c>
      <c r="L28" s="53"/>
      <c r="M28" s="54"/>
      <c r="N28" s="47"/>
      <c r="O28" s="55"/>
      <c r="P28" s="55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18.75" customHeight="1">
      <c r="A29" s="1"/>
      <c r="B29" s="2"/>
      <c r="C29" s="56" t="s">
        <v>37</v>
      </c>
      <c r="D29" s="14"/>
      <c r="E29" s="15"/>
      <c r="F29" s="57">
        <v>25.0</v>
      </c>
      <c r="G29" s="58" t="s">
        <v>38</v>
      </c>
      <c r="H29" s="59">
        <v>60.0</v>
      </c>
      <c r="I29" s="60">
        <v>0.2</v>
      </c>
      <c r="J29" s="61">
        <f t="shared" ref="J29:J48" si="1">IF(ISBLANK(I29),"",IF(H29*I29*F29&gt;0,H29*I29*F29,0))</f>
        <v>300</v>
      </c>
      <c r="K29" s="61">
        <f t="shared" ref="K29:K48" si="2">IF(SUM(F29*H29,J29)&gt;0,SUM(F29*H29,J29),"")</f>
        <v>1800</v>
      </c>
      <c r="L29" s="62"/>
      <c r="M29" s="1"/>
      <c r="N29" s="1"/>
      <c r="O29" s="63"/>
      <c r="P29" s="63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"/>
      <c r="C30" s="31" t="s">
        <v>39</v>
      </c>
      <c r="D30" s="2"/>
      <c r="E30" s="19"/>
      <c r="F30" s="65">
        <v>10.0</v>
      </c>
      <c r="G30" s="66" t="s">
        <v>40</v>
      </c>
      <c r="H30" s="61">
        <v>103.99</v>
      </c>
      <c r="I30" s="67">
        <v>0.2</v>
      </c>
      <c r="J30" s="61">
        <f t="shared" si="1"/>
        <v>207.98</v>
      </c>
      <c r="K30" s="61">
        <f t="shared" si="2"/>
        <v>1247.88</v>
      </c>
      <c r="L30" s="62"/>
      <c r="M30" s="46"/>
      <c r="N30" s="1"/>
      <c r="O30" s="63"/>
      <c r="P30" s="63"/>
      <c r="Q30" s="1"/>
      <c r="R30" s="68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"/>
      <c r="C31" s="69"/>
      <c r="D31" s="70"/>
      <c r="E31" s="71"/>
      <c r="F31" s="72"/>
      <c r="G31" s="73"/>
      <c r="H31" s="72"/>
      <c r="I31" s="72"/>
      <c r="J31" s="72" t="str">
        <f t="shared" si="1"/>
        <v/>
      </c>
      <c r="K31" s="72" t="str">
        <f t="shared" si="2"/>
        <v/>
      </c>
      <c r="L31" s="62"/>
      <c r="M31" s="46"/>
      <c r="N31" s="1"/>
      <c r="O31" s="25"/>
      <c r="P31" s="25"/>
      <c r="Q31" s="1"/>
      <c r="R31" s="68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"/>
      <c r="C32" s="69"/>
      <c r="D32" s="70"/>
      <c r="E32" s="71"/>
      <c r="F32" s="72"/>
      <c r="G32" s="73"/>
      <c r="H32" s="72"/>
      <c r="I32" s="72"/>
      <c r="J32" s="72" t="str">
        <f t="shared" si="1"/>
        <v/>
      </c>
      <c r="K32" s="72" t="str">
        <f t="shared" si="2"/>
        <v/>
      </c>
      <c r="L32" s="62"/>
      <c r="M32" s="46"/>
      <c r="N32" s="1"/>
      <c r="O32" s="25"/>
      <c r="P32" s="25"/>
      <c r="Q32" s="1"/>
      <c r="R32" s="64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"/>
      <c r="C33" s="69"/>
      <c r="D33" s="70"/>
      <c r="E33" s="71"/>
      <c r="F33" s="72"/>
      <c r="G33" s="73"/>
      <c r="H33" s="72"/>
      <c r="I33" s="72"/>
      <c r="J33" s="72" t="str">
        <f t="shared" si="1"/>
        <v/>
      </c>
      <c r="K33" s="72" t="str">
        <f t="shared" si="2"/>
        <v/>
      </c>
      <c r="L33" s="62"/>
      <c r="M33" s="46"/>
      <c r="N33" s="1"/>
      <c r="O33" s="25"/>
      <c r="P33" s="25"/>
      <c r="Q33" s="1"/>
      <c r="R33" s="74"/>
      <c r="S33" s="1"/>
      <c r="T33" s="1"/>
      <c r="U33" s="1"/>
      <c r="V33" s="1"/>
      <c r="W33" s="1"/>
      <c r="X33" s="1"/>
      <c r="Y33" s="1"/>
      <c r="Z33" s="1"/>
    </row>
    <row r="34" ht="18.75" customHeight="1">
      <c r="A34" s="1"/>
      <c r="B34" s="2"/>
      <c r="C34" s="69"/>
      <c r="D34" s="70"/>
      <c r="E34" s="71"/>
      <c r="F34" s="72"/>
      <c r="G34" s="73"/>
      <c r="H34" s="72"/>
      <c r="I34" s="72"/>
      <c r="J34" s="72" t="str">
        <f t="shared" si="1"/>
        <v/>
      </c>
      <c r="K34" s="72" t="str">
        <f t="shared" si="2"/>
        <v/>
      </c>
      <c r="L34" s="62"/>
      <c r="M34" s="46"/>
      <c r="N34" s="1"/>
      <c r="O34" s="25"/>
      <c r="P34" s="25"/>
      <c r="Q34" s="1"/>
      <c r="R34" s="68"/>
      <c r="S34" s="1"/>
      <c r="T34" s="1"/>
      <c r="U34" s="1"/>
      <c r="V34" s="1"/>
      <c r="W34" s="1"/>
      <c r="X34" s="1"/>
      <c r="Y34" s="1"/>
      <c r="Z34" s="1"/>
    </row>
    <row r="35" ht="18.75" customHeight="1">
      <c r="A35" s="1"/>
      <c r="B35" s="2"/>
      <c r="C35" s="69"/>
      <c r="D35" s="70"/>
      <c r="E35" s="71"/>
      <c r="F35" s="72"/>
      <c r="G35" s="73"/>
      <c r="H35" s="72"/>
      <c r="I35" s="72"/>
      <c r="J35" s="72" t="str">
        <f t="shared" si="1"/>
        <v/>
      </c>
      <c r="K35" s="72" t="str">
        <f t="shared" si="2"/>
        <v/>
      </c>
      <c r="L35" s="62"/>
      <c r="M35" s="46"/>
      <c r="N35" s="1"/>
      <c r="O35" s="25"/>
      <c r="P35" s="25"/>
      <c r="Q35" s="75"/>
      <c r="R35" s="68"/>
      <c r="S35" s="1"/>
      <c r="T35" s="1"/>
      <c r="U35" s="1"/>
      <c r="V35" s="1"/>
      <c r="W35" s="1"/>
      <c r="X35" s="1"/>
      <c r="Y35" s="1"/>
      <c r="Z35" s="1"/>
    </row>
    <row r="36" ht="18.75" customHeight="1">
      <c r="A36" s="1"/>
      <c r="B36" s="2"/>
      <c r="C36" s="69"/>
      <c r="D36" s="70"/>
      <c r="E36" s="71"/>
      <c r="F36" s="72"/>
      <c r="G36" s="73"/>
      <c r="H36" s="72"/>
      <c r="I36" s="72"/>
      <c r="J36" s="72" t="str">
        <f t="shared" si="1"/>
        <v/>
      </c>
      <c r="K36" s="72" t="str">
        <f t="shared" si="2"/>
        <v/>
      </c>
      <c r="L36" s="62"/>
      <c r="M36" s="46"/>
      <c r="N36" s="1"/>
      <c r="O36" s="1"/>
      <c r="P36" s="1"/>
      <c r="Q36" s="1"/>
      <c r="R36" s="68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"/>
      <c r="B37" s="2"/>
      <c r="C37" s="69"/>
      <c r="D37" s="70"/>
      <c r="E37" s="71"/>
      <c r="F37" s="72"/>
      <c r="G37" s="73"/>
      <c r="H37" s="72"/>
      <c r="I37" s="72"/>
      <c r="J37" s="72" t="str">
        <f t="shared" si="1"/>
        <v/>
      </c>
      <c r="K37" s="72" t="str">
        <f t="shared" si="2"/>
        <v/>
      </c>
      <c r="L37" s="62"/>
      <c r="M37" s="46"/>
      <c r="N37" s="1"/>
      <c r="O37" s="1"/>
      <c r="P37" s="1"/>
      <c r="Q37" s="1"/>
      <c r="R37" s="68"/>
      <c r="S37" s="1"/>
      <c r="T37" s="1"/>
      <c r="U37" s="1"/>
      <c r="V37" s="1"/>
      <c r="W37" s="1"/>
      <c r="X37" s="1"/>
      <c r="Y37" s="1"/>
      <c r="Z37" s="1"/>
    </row>
    <row r="38" ht="18.75" customHeight="1">
      <c r="A38" s="1"/>
      <c r="B38" s="2"/>
      <c r="C38" s="69"/>
      <c r="D38" s="70"/>
      <c r="E38" s="71"/>
      <c r="F38" s="72"/>
      <c r="G38" s="73"/>
      <c r="H38" s="72"/>
      <c r="I38" s="72"/>
      <c r="J38" s="72" t="str">
        <f t="shared" si="1"/>
        <v/>
      </c>
      <c r="K38" s="72" t="str">
        <f t="shared" si="2"/>
        <v/>
      </c>
      <c r="L38" s="62"/>
      <c r="M38" s="4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75" customHeight="1">
      <c r="A39" s="1"/>
      <c r="B39" s="2"/>
      <c r="C39" s="69"/>
      <c r="D39" s="70"/>
      <c r="E39" s="71"/>
      <c r="F39" s="72"/>
      <c r="G39" s="73"/>
      <c r="H39" s="72"/>
      <c r="I39" s="72"/>
      <c r="J39" s="72" t="str">
        <f t="shared" si="1"/>
        <v/>
      </c>
      <c r="K39" s="72" t="str">
        <f t="shared" si="2"/>
        <v/>
      </c>
      <c r="L39" s="62"/>
      <c r="M39" s="4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75" customHeight="1">
      <c r="A40" s="1"/>
      <c r="B40" s="2"/>
      <c r="C40" s="69"/>
      <c r="D40" s="70"/>
      <c r="E40" s="71"/>
      <c r="F40" s="72"/>
      <c r="G40" s="73"/>
      <c r="H40" s="72"/>
      <c r="I40" s="72"/>
      <c r="J40" s="72" t="str">
        <f t="shared" si="1"/>
        <v/>
      </c>
      <c r="K40" s="72" t="str">
        <f t="shared" si="2"/>
        <v/>
      </c>
      <c r="L40" s="62"/>
      <c r="M40" s="4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75" customHeight="1">
      <c r="A41" s="1"/>
      <c r="B41" s="2"/>
      <c r="C41" s="69"/>
      <c r="D41" s="70"/>
      <c r="E41" s="71"/>
      <c r="F41" s="72"/>
      <c r="G41" s="73"/>
      <c r="H41" s="72"/>
      <c r="I41" s="72"/>
      <c r="J41" s="72" t="str">
        <f t="shared" si="1"/>
        <v/>
      </c>
      <c r="K41" s="72" t="str">
        <f t="shared" si="2"/>
        <v/>
      </c>
      <c r="L41" s="62"/>
      <c r="M41" s="4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75" customHeight="1">
      <c r="A42" s="1"/>
      <c r="B42" s="2"/>
      <c r="C42" s="69"/>
      <c r="D42" s="70"/>
      <c r="E42" s="71"/>
      <c r="F42" s="72"/>
      <c r="G42" s="73"/>
      <c r="H42" s="72"/>
      <c r="I42" s="72"/>
      <c r="J42" s="72" t="str">
        <f t="shared" si="1"/>
        <v/>
      </c>
      <c r="K42" s="72" t="str">
        <f t="shared" si="2"/>
        <v/>
      </c>
      <c r="L42" s="62"/>
      <c r="M42" s="4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75" customHeight="1">
      <c r="A43" s="1"/>
      <c r="B43" s="2"/>
      <c r="C43" s="69"/>
      <c r="D43" s="70"/>
      <c r="E43" s="71"/>
      <c r="F43" s="72"/>
      <c r="G43" s="73"/>
      <c r="H43" s="72"/>
      <c r="I43" s="72"/>
      <c r="J43" s="72" t="str">
        <f t="shared" si="1"/>
        <v/>
      </c>
      <c r="K43" s="72" t="str">
        <f t="shared" si="2"/>
        <v/>
      </c>
      <c r="L43" s="62"/>
      <c r="M43" s="4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75" customHeight="1">
      <c r="A44" s="1"/>
      <c r="B44" s="2"/>
      <c r="C44" s="69"/>
      <c r="D44" s="70"/>
      <c r="E44" s="71"/>
      <c r="F44" s="72"/>
      <c r="G44" s="73"/>
      <c r="H44" s="72"/>
      <c r="I44" s="72"/>
      <c r="J44" s="72" t="str">
        <f t="shared" si="1"/>
        <v/>
      </c>
      <c r="K44" s="72" t="str">
        <f t="shared" si="2"/>
        <v/>
      </c>
      <c r="L44" s="62"/>
      <c r="M44" s="46"/>
      <c r="N44" s="1"/>
      <c r="O44" s="46"/>
      <c r="P44" s="4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75" customHeight="1">
      <c r="A45" s="1"/>
      <c r="B45" s="2"/>
      <c r="C45" s="69"/>
      <c r="D45" s="70"/>
      <c r="E45" s="71"/>
      <c r="F45" s="72"/>
      <c r="G45" s="73"/>
      <c r="H45" s="72"/>
      <c r="I45" s="72"/>
      <c r="J45" s="72" t="str">
        <f t="shared" si="1"/>
        <v/>
      </c>
      <c r="K45" s="72" t="str">
        <f t="shared" si="2"/>
        <v/>
      </c>
      <c r="L45" s="62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75" customHeight="1">
      <c r="A46" s="1"/>
      <c r="B46" s="2"/>
      <c r="C46" s="69"/>
      <c r="D46" s="70"/>
      <c r="E46" s="71"/>
      <c r="F46" s="72"/>
      <c r="G46" s="73"/>
      <c r="H46" s="72"/>
      <c r="I46" s="72"/>
      <c r="J46" s="72" t="str">
        <f t="shared" si="1"/>
        <v/>
      </c>
      <c r="K46" s="72" t="str">
        <f t="shared" si="2"/>
        <v/>
      </c>
      <c r="L46" s="62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75" customHeight="1">
      <c r="A47" s="1"/>
      <c r="B47" s="2"/>
      <c r="C47" s="69"/>
      <c r="D47" s="70"/>
      <c r="E47" s="71"/>
      <c r="F47" s="72"/>
      <c r="G47" s="73"/>
      <c r="H47" s="72"/>
      <c r="I47" s="72"/>
      <c r="J47" s="72" t="str">
        <f t="shared" si="1"/>
        <v/>
      </c>
      <c r="K47" s="72" t="str">
        <f t="shared" si="2"/>
        <v/>
      </c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75" customHeight="1">
      <c r="A48" s="1"/>
      <c r="B48" s="2"/>
      <c r="C48" s="76"/>
      <c r="D48" s="77"/>
      <c r="E48" s="78"/>
      <c r="F48" s="79"/>
      <c r="G48" s="80"/>
      <c r="H48" s="79"/>
      <c r="I48" s="79"/>
      <c r="J48" s="79" t="str">
        <f t="shared" si="1"/>
        <v/>
      </c>
      <c r="K48" s="79" t="str">
        <f t="shared" si="2"/>
        <v/>
      </c>
      <c r="L48" s="62"/>
      <c r="M48" s="46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75" customHeight="1">
      <c r="A49" s="1"/>
      <c r="B49" s="2"/>
      <c r="C49" s="2"/>
      <c r="D49" s="2"/>
      <c r="E49" s="2"/>
      <c r="F49" s="81"/>
      <c r="G49" s="82"/>
      <c r="H49" s="83"/>
      <c r="I49" s="82"/>
      <c r="J49" s="2"/>
      <c r="K49" s="2"/>
      <c r="L49" s="2"/>
      <c r="M49" s="4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75" customHeight="1">
      <c r="A50" s="1"/>
      <c r="B50" s="2"/>
      <c r="C50" s="2"/>
      <c r="D50" s="2"/>
      <c r="E50" s="2"/>
      <c r="F50" s="2"/>
      <c r="G50" s="2"/>
      <c r="H50" s="2"/>
      <c r="I50" s="10" t="s">
        <v>41</v>
      </c>
      <c r="J50" s="10"/>
      <c r="K50" s="84">
        <f>SUM(K29:K48)-SUM(J29:J48)</f>
        <v>2539.9</v>
      </c>
      <c r="L50" s="6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75" customHeight="1">
      <c r="A51" s="1"/>
      <c r="B51" s="2"/>
      <c r="C51" s="2"/>
      <c r="D51" s="2"/>
      <c r="E51" s="17" t="s">
        <v>42</v>
      </c>
      <c r="F51" s="2"/>
      <c r="G51" s="2"/>
      <c r="H51" s="2"/>
      <c r="I51" s="85" t="s">
        <v>35</v>
      </c>
      <c r="J51" s="85"/>
      <c r="K51" s="86">
        <f>SUM(J29:J48)</f>
        <v>507.98</v>
      </c>
      <c r="L51" s="6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75" customHeight="1">
      <c r="A52" s="1"/>
      <c r="B52" s="2"/>
      <c r="C52" s="2"/>
      <c r="D52" s="2"/>
      <c r="E52" s="17" t="s">
        <v>43</v>
      </c>
      <c r="F52" s="2"/>
      <c r="G52" s="2"/>
      <c r="H52" s="2"/>
      <c r="I52" s="10"/>
      <c r="J52" s="2"/>
      <c r="K52" s="87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75" customHeight="1">
      <c r="A53" s="1"/>
      <c r="B53" s="2"/>
      <c r="C53" s="2"/>
      <c r="D53" s="2"/>
      <c r="E53" s="17"/>
      <c r="F53" s="2"/>
      <c r="G53" s="2"/>
      <c r="H53" s="2"/>
      <c r="I53" s="88" t="s">
        <v>44</v>
      </c>
      <c r="J53" s="89"/>
      <c r="K53" s="90">
        <f>SUM(K29:K48)</f>
        <v>3047.88</v>
      </c>
      <c r="L53" s="9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75" customHeight="1">
      <c r="A54" s="1"/>
      <c r="B54" s="2"/>
      <c r="C54" s="2"/>
      <c r="D54" s="2"/>
      <c r="E54" s="17"/>
      <c r="F54" s="2"/>
      <c r="G54" s="2"/>
      <c r="H54" s="2"/>
      <c r="I54" s="88"/>
      <c r="J54" s="89"/>
      <c r="K54" s="91"/>
      <c r="L54" s="9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75" customHeight="1">
      <c r="A55" s="1"/>
      <c r="B55" s="2"/>
      <c r="C55" s="2"/>
      <c r="D55" s="2"/>
      <c r="E55" s="17"/>
      <c r="F55" s="2"/>
      <c r="G55" s="2"/>
      <c r="H55" s="2"/>
      <c r="I55" s="88"/>
      <c r="J55" s="89"/>
      <c r="K55" s="92"/>
      <c r="L55" s="9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75" customHeight="1">
      <c r="A60" s="1"/>
      <c r="B60" s="2"/>
      <c r="C60" s="93" t="s">
        <v>45</v>
      </c>
      <c r="D60" s="93"/>
      <c r="E60" s="94"/>
      <c r="F60" s="93" t="s">
        <v>46</v>
      </c>
      <c r="G60" s="94"/>
      <c r="H60" s="94"/>
      <c r="I60" s="94"/>
      <c r="J60" s="95" t="s">
        <v>47</v>
      </c>
      <c r="K60" s="94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75" customHeight="1">
      <c r="A61" s="1"/>
      <c r="B61" s="2"/>
      <c r="C61" s="96" t="s">
        <v>48</v>
      </c>
      <c r="D61" s="97"/>
      <c r="E61" s="97"/>
      <c r="F61" s="97" t="s">
        <v>49</v>
      </c>
      <c r="G61" s="97"/>
      <c r="H61" s="97"/>
      <c r="I61" s="97"/>
      <c r="J61" s="98" t="s">
        <v>50</v>
      </c>
      <c r="K61" s="97" t="s">
        <v>51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75" customHeight="1">
      <c r="A62" s="1"/>
      <c r="B62" s="2"/>
      <c r="C62" s="96" t="s">
        <v>52</v>
      </c>
      <c r="D62" s="97"/>
      <c r="E62" s="97"/>
      <c r="F62" s="97" t="s">
        <v>53</v>
      </c>
      <c r="G62" s="97"/>
      <c r="H62" s="97"/>
      <c r="I62" s="97"/>
      <c r="J62" s="98" t="s">
        <v>54</v>
      </c>
      <c r="K62" s="98" t="s">
        <v>51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75" customHeight="1">
      <c r="A63" s="1"/>
      <c r="B63" s="2"/>
      <c r="C63" s="97" t="s">
        <v>55</v>
      </c>
      <c r="D63" s="97"/>
      <c r="E63" s="97"/>
      <c r="F63" s="97" t="s">
        <v>56</v>
      </c>
      <c r="G63" s="97"/>
      <c r="H63" s="97"/>
      <c r="I63" s="97"/>
      <c r="J63" s="98" t="s">
        <v>57</v>
      </c>
      <c r="K63" s="98" t="s">
        <v>51</v>
      </c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75" customHeight="1">
      <c r="A64" s="1"/>
      <c r="B64" s="2"/>
      <c r="C64" s="97" t="s">
        <v>58</v>
      </c>
      <c r="D64" s="97"/>
      <c r="E64" s="97"/>
      <c r="F64" s="99" t="s">
        <v>59</v>
      </c>
      <c r="G64" s="97"/>
      <c r="H64" s="97"/>
      <c r="I64" s="97"/>
      <c r="J64" s="100" t="s">
        <v>60</v>
      </c>
      <c r="K64" s="100" t="s">
        <v>51</v>
      </c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75" customHeight="1">
      <c r="A65" s="1"/>
      <c r="B65" s="2"/>
      <c r="C65" s="97" t="s">
        <v>61</v>
      </c>
      <c r="D65" s="97"/>
      <c r="E65" s="97"/>
      <c r="F65" s="2"/>
      <c r="G65" s="97"/>
      <c r="H65" s="97"/>
      <c r="I65" s="97"/>
      <c r="J65" s="98" t="s">
        <v>62</v>
      </c>
      <c r="K65" s="97" t="s">
        <v>51</v>
      </c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75" customHeight="1">
      <c r="A66" s="1"/>
      <c r="B66" s="2"/>
      <c r="C66" s="97"/>
      <c r="D66" s="97"/>
      <c r="E66" s="97"/>
      <c r="F66" s="97"/>
      <c r="G66" s="97"/>
      <c r="H66" s="97"/>
      <c r="I66" s="97"/>
      <c r="J66" s="2"/>
      <c r="K66" s="2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75" customHeight="1">
      <c r="A67" s="1"/>
      <c r="B67" s="2"/>
      <c r="C67" s="2"/>
      <c r="D67" s="100"/>
      <c r="E67" s="100"/>
      <c r="F67" s="100"/>
      <c r="G67" s="100"/>
      <c r="H67" s="100"/>
      <c r="I67" s="100"/>
      <c r="J67" s="100"/>
      <c r="K67" s="100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75" customHeight="1">
      <c r="A69" s="1"/>
      <c r="B69" s="1"/>
      <c r="C69" s="101"/>
      <c r="D69" s="101"/>
      <c r="E69" s="101"/>
      <c r="F69" s="101"/>
      <c r="G69" s="101"/>
      <c r="H69" s="101"/>
      <c r="I69" s="101"/>
      <c r="J69" s="101"/>
      <c r="K69" s="10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0">
    <mergeCell ref="F18:G18"/>
    <mergeCell ref="F19:G19"/>
    <mergeCell ref="C28:E28"/>
    <mergeCell ref="I4:J4"/>
    <mergeCell ref="F12:G12"/>
    <mergeCell ref="F13:G13"/>
    <mergeCell ref="F14:G14"/>
    <mergeCell ref="F15:G15"/>
    <mergeCell ref="O15:P16"/>
    <mergeCell ref="F17:G17"/>
  </mergeCells>
  <hyperlinks>
    <hyperlink r:id="rId1" ref="O15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