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actura recapitulativa" sheetId="1" r:id="rId4"/>
  </sheets>
  <definedNames/>
  <calcPr/>
  <extLst>
    <ext uri="GoogleSheetsCustomDataVersion1">
      <go:sheetsCustomData xmlns:go="http://customooxmlschemas.google.com/" r:id="rId5" roundtripDataSignature="AMtx7miArRWP4dW58pFIiGJTj31MxYFijg=="/>
    </ext>
  </extLst>
</workbook>
</file>

<file path=xl/sharedStrings.xml><?xml version="1.0" encoding="utf-8"?>
<sst xmlns="http://schemas.openxmlformats.org/spreadsheetml/2006/main" count="48" uniqueCount="40">
  <si>
    <t>Mi empresa</t>
  </si>
  <si>
    <t>Factura # 2019-08-003</t>
  </si>
  <si>
    <t>C/ Ave. de América 79</t>
  </si>
  <si>
    <t>28028 Madrid</t>
  </si>
  <si>
    <t>¡Cambia a un software de facturación online!</t>
  </si>
  <si>
    <t>España</t>
  </si>
  <si>
    <t>Todos los software para gestión de presupuestos/facturas están en Appvizer.</t>
  </si>
  <si>
    <t>Compáralos de manera gratuita y beneficia de tarifas competitivas.</t>
  </si>
  <si>
    <t>Fecha de emisión:</t>
  </si>
  <si>
    <t>Destinatario :</t>
  </si>
  <si>
    <t>Fecha de vencimiento:</t>
  </si>
  <si>
    <t>Empresa SA</t>
  </si>
  <si>
    <t>NIF:</t>
  </si>
  <si>
    <t>José Rodríguez</t>
  </si>
  <si>
    <t>Emitida por:</t>
  </si>
  <si>
    <t>Pedro Pérez</t>
  </si>
  <si>
    <t>C/ Goya 5</t>
  </si>
  <si>
    <t>Nombre del cliente:</t>
  </si>
  <si>
    <t>28001 Madrid</t>
  </si>
  <si>
    <t>Fecha de venta:</t>
  </si>
  <si>
    <t>Información adicional</t>
  </si>
  <si>
    <r>
      <rPr>
        <rFont val="Arial"/>
        <b/>
        <color rgb="FF000000"/>
        <sz val="12.0"/>
      </rPr>
      <t>Factura recapitulativa</t>
    </r>
    <r>
      <rPr>
        <rFont val="Arial"/>
        <color rgb="FF000000"/>
        <sz val="12.0"/>
      </rPr>
      <t xml:space="preserve"> correspondiente al periodo _______________________</t>
    </r>
  </si>
  <si>
    <t>Gracias por elegir los servicios y productos de esta compañía</t>
  </si>
  <si>
    <t>Servicios y productos después de la venta: garantía de un 1 año.</t>
  </si>
  <si>
    <t>Descripción de productos o servicios</t>
  </si>
  <si>
    <t>Cantidad</t>
  </si>
  <si>
    <t>Unidad</t>
  </si>
  <si>
    <t>Precio unitario</t>
  </si>
  <si>
    <t>IVA %</t>
  </si>
  <si>
    <t>IVA</t>
  </si>
  <si>
    <t xml:space="preserve">TOTAL </t>
  </si>
  <si>
    <t>Albarán Nº. ___ de fecha ____________</t>
  </si>
  <si>
    <t>Mano de obra</t>
  </si>
  <si>
    <t>hrs</t>
  </si>
  <si>
    <t>Producto</t>
  </si>
  <si>
    <t>pzas</t>
  </si>
  <si>
    <t>Subtotal</t>
  </si>
  <si>
    <t>Fecha de liquidación:</t>
  </si>
  <si>
    <t>Modo de pago:</t>
  </si>
  <si>
    <t>Total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</si>
</sst>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7">
    <numFmt numFmtId="164" formatCode="#,##0.00\ \k\r"/>
    <numFmt numFmtId="165" formatCode="_-* #,##0.00\ [$€-40C]_-;\-* #,##0.00\ [$€-40C]_-;_-* &quot;-&quot;??\ [$€-40C]_-;_-@"/>
    <numFmt numFmtId="166" formatCode="_([$€-2]\ * #,##0.00_);_([$€-2]\ * \(#,##0.00\);_([$€-2]\ * &quot;-&quot;??_);_(@_)"/>
    <numFmt numFmtId="167" formatCode="0.0%"/>
    <numFmt numFmtId="168" formatCode="#,##0.00\ &quot;€&quot;"/>
    <numFmt numFmtId="169" formatCode="#,##0.00\ [$€-40C]"/>
    <numFmt numFmtId="170" formatCode="#,##0.00\ [$€-407]"/>
  </numFmts>
  <fonts count="20">
    <font>
      <sz val="12.0"/>
      <color rgb="FF000000"/>
      <name val="Calibri"/>
    </font>
    <font>
      <sz val="12.0"/>
      <color rgb="FF000000"/>
      <name val="Arial"/>
    </font>
    <font>
      <sz val="12.0"/>
      <color theme="1"/>
      <name val="Arial"/>
    </font>
    <font>
      <b/>
      <sz val="16.0"/>
      <color rgb="FF000000"/>
      <name val="Arial"/>
    </font>
    <font>
      <b/>
      <sz val="16.0"/>
      <color theme="1"/>
      <name val="Arial"/>
    </font>
    <font>
      <b/>
      <sz val="20.0"/>
      <color rgb="FF000000"/>
      <name val="Arial"/>
    </font>
    <font>
      <i/>
      <sz val="10.0"/>
      <color rgb="FF7F7F7F"/>
      <name val="Arial"/>
    </font>
    <font>
      <b/>
      <sz val="12.0"/>
      <color rgb="FF000000"/>
      <name val="Arial"/>
    </font>
    <font/>
    <font>
      <u/>
      <sz val="12.0"/>
      <color rgb="FF0000FF"/>
      <name val="Arial"/>
    </font>
    <font>
      <sz val="12.0"/>
      <color rgb="FFFF0000"/>
      <name val="Arial"/>
    </font>
    <font>
      <b/>
      <u/>
      <sz val="16.0"/>
      <color rgb="FFFFFFFF"/>
      <name val="Arial"/>
    </font>
    <font>
      <color theme="1"/>
      <name val="Arial"/>
    </font>
    <font>
      <u/>
      <sz val="12.0"/>
      <color rgb="FF000000"/>
      <name val="Arial"/>
    </font>
    <font>
      <i/>
      <sz val="10.0"/>
      <color rgb="FF000000"/>
      <name val="Arial"/>
    </font>
    <font>
      <b/>
      <sz val="14.0"/>
      <color rgb="FF000000"/>
      <name val="Arial"/>
    </font>
    <font>
      <sz val="14.0"/>
      <color rgb="FF000000"/>
      <name val="Arial"/>
    </font>
    <font>
      <sz val="11.0"/>
      <color theme="1"/>
      <name val="Arial"/>
    </font>
    <font>
      <b/>
      <sz val="11.0"/>
      <color theme="1"/>
      <name val="Arial"/>
    </font>
    <font>
      <sz val="11.0"/>
      <color rgb="FF000000"/>
      <name val="Arial"/>
    </font>
  </fonts>
  <fills count="6">
    <fill>
      <patternFill patternType="none"/>
    </fill>
    <fill>
      <patternFill patternType="lightGray"/>
    </fill>
    <fill>
      <patternFill patternType="solid">
        <fgColor rgb="FFF2F2F2"/>
        <bgColor rgb="FFF2F2F2"/>
      </patternFill>
    </fill>
    <fill>
      <patternFill patternType="solid">
        <fgColor rgb="FFFFFFFF"/>
        <bgColor rgb="FFFFFFFF"/>
      </patternFill>
    </fill>
    <fill>
      <patternFill patternType="solid">
        <fgColor rgb="FF548DD4"/>
        <bgColor rgb="FF548DD4"/>
      </patternFill>
    </fill>
    <fill>
      <patternFill patternType="solid">
        <fgColor rgb="FFC6D9F0"/>
        <bgColor rgb="FFC6D9F0"/>
      </patternFill>
    </fill>
  </fills>
  <borders count="30">
    <border/>
    <border>
      <left/>
      <right/>
      <top/>
      <bottom/>
    </border>
    <border>
      <right/>
      <top/>
      <bottom/>
    </border>
    <border>
      <right/>
      <bottom/>
    </border>
    <border>
      <right/>
      <bottom style="thin">
        <color rgb="FF000000"/>
      </bottom>
    </border>
    <border>
      <left/>
      <top/>
      <bottom/>
    </border>
    <border>
      <top/>
      <bottom/>
    </border>
    <border>
      <left style="thin">
        <color rgb="FF000000"/>
      </left>
      <right/>
      <bottom/>
    </border>
    <border>
      <right style="thin">
        <color rgb="FF000000"/>
      </right>
      <bottom/>
    </border>
    <border>
      <right style="thin">
        <color rgb="FF000000"/>
      </right>
    </border>
    <border>
      <bottom/>
    </border>
    <border>
      <left style="thin">
        <color rgb="FF000000"/>
      </left>
      <right/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/>
    </border>
    <border>
      <left/>
      <right/>
      <top style="thin">
        <color rgb="FF000000"/>
      </top>
      <bottom/>
    </border>
    <border>
      <left/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bottom/>
    </border>
    <border>
      <left style="thin">
        <color rgb="FF000000"/>
      </left>
      <right/>
      <top/>
      <bottom/>
    </border>
    <border>
      <left/>
      <right style="thin">
        <color rgb="FF000000"/>
      </right>
      <top/>
      <bottom/>
    </border>
    <border>
      <left style="thin">
        <color rgb="FF000000"/>
      </left>
      <right style="thin">
        <color rgb="FF000000"/>
      </right>
      <top/>
      <bottom/>
    </border>
    <border>
      <left style="thin">
        <color rgb="FF000000"/>
      </left>
      <right/>
      <top/>
      <bottom style="thin">
        <color rgb="FF000000"/>
      </bottom>
    </border>
    <border>
      <left/>
      <right/>
      <top/>
      <bottom style="thin">
        <color rgb="FF000000"/>
      </bottom>
    </border>
    <border>
      <left/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/>
      <right/>
      <top/>
      <bottom style="double">
        <color rgb="FF000000"/>
      </bottom>
    </border>
  </borders>
  <cellStyleXfs count="1">
    <xf borderId="0" fillId="0" fontId="0" numFmtId="0" applyAlignment="1" applyFont="1"/>
  </cellStyleXfs>
  <cellXfs count="110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2" fillId="2" fontId="2" numFmtId="0" xfId="0" applyAlignment="1" applyBorder="1" applyFont="1">
      <alignment vertical="bottom"/>
    </xf>
    <xf borderId="1" fillId="3" fontId="1" numFmtId="0" xfId="0" applyBorder="1" applyFill="1" applyFont="1"/>
    <xf borderId="1" fillId="3" fontId="3" numFmtId="0" xfId="0" applyAlignment="1" applyBorder="1" applyFont="1">
      <alignment horizontal="left"/>
    </xf>
    <xf borderId="1" fillId="3" fontId="1" numFmtId="14" xfId="0" applyBorder="1" applyFont="1" applyNumberFormat="1"/>
    <xf borderId="3" fillId="2" fontId="2" numFmtId="0" xfId="0" applyAlignment="1" applyBorder="1" applyFont="1">
      <alignment vertical="bottom"/>
    </xf>
    <xf borderId="1" fillId="3" fontId="4" numFmtId="0" xfId="0" applyAlignment="1" applyBorder="1" applyFont="1">
      <alignment horizontal="left"/>
    </xf>
    <xf borderId="1" fillId="3" fontId="5" numFmtId="0" xfId="0" applyBorder="1" applyFont="1"/>
    <xf borderId="0" fillId="0" fontId="1" numFmtId="0" xfId="0" applyFont="1"/>
    <xf borderId="4" fillId="2" fontId="2" numFmtId="0" xfId="0" applyAlignment="1" applyBorder="1" applyFont="1">
      <alignment vertical="bottom"/>
    </xf>
    <xf borderId="1" fillId="3" fontId="6" numFmtId="0" xfId="0" applyBorder="1" applyFont="1"/>
    <xf borderId="1" fillId="3" fontId="1" numFmtId="14" xfId="0" applyAlignment="1" applyBorder="1" applyFont="1" applyNumberFormat="1">
      <alignment horizontal="left"/>
    </xf>
    <xf borderId="1" fillId="3" fontId="7" numFmtId="0" xfId="0" applyBorder="1" applyFont="1"/>
    <xf borderId="5" fillId="3" fontId="1" numFmtId="0" xfId="0" applyAlignment="1" applyBorder="1" applyFont="1">
      <alignment horizontal="left"/>
    </xf>
    <xf borderId="6" fillId="0" fontId="8" numFmtId="0" xfId="0" applyBorder="1" applyFont="1"/>
    <xf borderId="5" fillId="2" fontId="1" numFmtId="0" xfId="0" applyBorder="1" applyFont="1"/>
    <xf borderId="7" fillId="3" fontId="2" numFmtId="0" xfId="0" applyAlignment="1" applyBorder="1" applyFont="1">
      <alignment vertical="bottom"/>
    </xf>
    <xf borderId="3" fillId="3" fontId="2" numFmtId="0" xfId="0" applyAlignment="1" applyBorder="1" applyFont="1">
      <alignment vertical="bottom"/>
    </xf>
    <xf borderId="8" fillId="3" fontId="2" numFmtId="0" xfId="0" applyAlignment="1" applyBorder="1" applyFont="1">
      <alignment vertical="bottom"/>
    </xf>
    <xf borderId="1" fillId="3" fontId="1" numFmtId="0" xfId="0" applyAlignment="1" applyBorder="1" applyFont="1">
      <alignment horizontal="left"/>
    </xf>
    <xf borderId="1" fillId="3" fontId="1" numFmtId="0" xfId="0" applyAlignment="1" applyBorder="1" applyFont="1">
      <alignment horizontal="right"/>
    </xf>
    <xf borderId="3" fillId="3" fontId="7" numFmtId="0" xfId="0" applyAlignment="1" applyBorder="1" applyFont="1">
      <alignment shrinkToFit="0" vertical="bottom" wrapText="0"/>
    </xf>
    <xf borderId="9" fillId="0" fontId="2" numFmtId="0" xfId="0" applyAlignment="1" applyBorder="1" applyFont="1">
      <alignment vertical="bottom"/>
    </xf>
    <xf borderId="1" fillId="2" fontId="9" numFmtId="0" xfId="0" applyBorder="1" applyFont="1"/>
    <xf borderId="3" fillId="3" fontId="1" numFmtId="0" xfId="0" applyAlignment="1" applyBorder="1" applyFont="1">
      <alignment readingOrder="0" shrinkToFit="0" vertical="bottom" wrapText="0"/>
    </xf>
    <xf borderId="1" fillId="3" fontId="10" numFmtId="0" xfId="0" applyBorder="1" applyFont="1"/>
    <xf borderId="3" fillId="3" fontId="1" numFmtId="0" xfId="0" applyAlignment="1" applyBorder="1" applyFont="1">
      <alignment shrinkToFit="0" vertical="bottom" wrapText="0"/>
    </xf>
    <xf borderId="1" fillId="2" fontId="1" numFmtId="0" xfId="0" applyAlignment="1" applyBorder="1" applyFont="1">
      <alignment horizontal="right"/>
    </xf>
    <xf borderId="3" fillId="2" fontId="1" numFmtId="0" xfId="0" applyAlignment="1" applyBorder="1" applyFont="1">
      <alignment horizontal="right" shrinkToFit="0" vertical="bottom" wrapText="0"/>
    </xf>
    <xf borderId="10" fillId="2" fontId="1" numFmtId="14" xfId="0" applyAlignment="1" applyBorder="1" applyFont="1" applyNumberFormat="1">
      <alignment horizontal="left" vertical="bottom"/>
    </xf>
    <xf borderId="10" fillId="0" fontId="8" numFmtId="0" xfId="0" applyBorder="1" applyFont="1"/>
    <xf borderId="3" fillId="3" fontId="1" numFmtId="0" xfId="0" applyAlignment="1" applyBorder="1" applyFont="1">
      <alignment vertical="bottom"/>
    </xf>
    <xf borderId="3" fillId="2" fontId="1" numFmtId="14" xfId="0" applyAlignment="1" applyBorder="1" applyFont="1" applyNumberFormat="1">
      <alignment horizontal="left" readingOrder="0" vertical="bottom"/>
    </xf>
    <xf borderId="3" fillId="2" fontId="1" numFmtId="14" xfId="0" applyAlignment="1" applyBorder="1" applyFont="1" applyNumberFormat="1">
      <alignment vertical="bottom"/>
    </xf>
    <xf borderId="3" fillId="2" fontId="1" numFmtId="0" xfId="0" applyAlignment="1" applyBorder="1" applyFont="1">
      <alignment horizontal="right" vertical="bottom"/>
    </xf>
    <xf borderId="10" fillId="2" fontId="1" numFmtId="1" xfId="0" applyAlignment="1" applyBorder="1" applyFont="1" applyNumberFormat="1">
      <alignment horizontal="left" vertical="bottom"/>
    </xf>
    <xf borderId="10" fillId="4" fontId="11" numFmtId="0" xfId="0" applyAlignment="1" applyBorder="1" applyFill="1" applyFont="1">
      <alignment horizontal="center"/>
    </xf>
    <xf borderId="10" fillId="2" fontId="1" numFmtId="0" xfId="0" applyAlignment="1" applyBorder="1" applyFont="1">
      <alignment horizontal="left" vertical="bottom"/>
    </xf>
    <xf borderId="11" fillId="3" fontId="2" numFmtId="0" xfId="0" applyAlignment="1" applyBorder="1" applyFont="1">
      <alignment vertical="bottom"/>
    </xf>
    <xf borderId="4" fillId="3" fontId="2" numFmtId="0" xfId="0" applyAlignment="1" applyBorder="1" applyFont="1">
      <alignment vertical="bottom"/>
    </xf>
    <xf borderId="12" fillId="3" fontId="2" numFmtId="0" xfId="0" applyAlignment="1" applyBorder="1" applyFont="1">
      <alignment vertical="bottom"/>
    </xf>
    <xf borderId="0" fillId="0" fontId="12" numFmtId="0" xfId="0" applyFont="1"/>
    <xf borderId="1" fillId="3" fontId="1" numFmtId="0" xfId="0" applyAlignment="1" applyBorder="1" applyFont="1">
      <alignment readingOrder="0"/>
    </xf>
    <xf borderId="1" fillId="3" fontId="13" numFmtId="0" xfId="0" applyBorder="1" applyFont="1"/>
    <xf borderId="1" fillId="3" fontId="14" numFmtId="0" xfId="0" applyAlignment="1" applyBorder="1" applyFont="1">
      <alignment horizontal="right"/>
    </xf>
    <xf borderId="1" fillId="2" fontId="1" numFmtId="164" xfId="0" applyBorder="1" applyFont="1" applyNumberFormat="1"/>
    <xf borderId="1" fillId="2" fontId="1" numFmtId="0" xfId="0" applyAlignment="1" applyBorder="1" applyFont="1">
      <alignment vertical="center"/>
    </xf>
    <xf borderId="1" fillId="3" fontId="1" numFmtId="0" xfId="0" applyAlignment="1" applyBorder="1" applyFont="1">
      <alignment vertical="center"/>
    </xf>
    <xf borderId="13" fillId="5" fontId="7" numFmtId="0" xfId="0" applyAlignment="1" applyBorder="1" applyFill="1" applyFont="1">
      <alignment horizontal="center" shrinkToFit="0" vertical="center" wrapText="1"/>
    </xf>
    <xf borderId="14" fillId="0" fontId="8" numFmtId="0" xfId="0" applyBorder="1" applyFont="1"/>
    <xf borderId="15" fillId="0" fontId="8" numFmtId="0" xfId="0" applyBorder="1" applyFont="1"/>
    <xf borderId="16" fillId="5" fontId="7" numFmtId="0" xfId="0" applyAlignment="1" applyBorder="1" applyFont="1">
      <alignment horizontal="center" vertical="center"/>
    </xf>
    <xf borderId="1" fillId="3" fontId="7" numFmtId="0" xfId="0" applyAlignment="1" applyBorder="1" applyFont="1">
      <alignment horizontal="right" vertical="center"/>
    </xf>
    <xf borderId="1" fillId="2" fontId="1" numFmtId="164" xfId="0" applyAlignment="1" applyBorder="1" applyFont="1" applyNumberFormat="1">
      <alignment vertical="center"/>
    </xf>
    <xf borderId="1" fillId="2" fontId="1" numFmtId="0" xfId="0" applyAlignment="1" applyBorder="1" applyFont="1">
      <alignment horizontal="right" vertical="center"/>
    </xf>
    <xf borderId="1" fillId="2" fontId="1" numFmtId="0" xfId="0" applyAlignment="1" applyBorder="1" applyFont="1">
      <alignment horizontal="center"/>
    </xf>
    <xf borderId="5" fillId="3" fontId="1" numFmtId="0" xfId="0" applyAlignment="1" applyBorder="1" applyFont="1">
      <alignment horizontal="center"/>
    </xf>
    <xf borderId="13" fillId="3" fontId="1" numFmtId="0" xfId="0" applyAlignment="1" applyBorder="1" applyFont="1">
      <alignment horizontal="left" readingOrder="0"/>
    </xf>
    <xf borderId="2" fillId="3" fontId="1" numFmtId="164" xfId="0" applyAlignment="1" applyBorder="1" applyFont="1" applyNumberFormat="1">
      <alignment horizontal="center"/>
    </xf>
    <xf borderId="1" fillId="2" fontId="1" numFmtId="14" xfId="0" applyAlignment="1" applyBorder="1" applyFont="1" applyNumberFormat="1">
      <alignment horizontal="center"/>
    </xf>
    <xf borderId="1" fillId="3" fontId="1" numFmtId="0" xfId="0" applyAlignment="1" applyBorder="1" applyFont="1">
      <alignment horizontal="center"/>
    </xf>
    <xf borderId="17" fillId="3" fontId="1" numFmtId="0" xfId="0" applyAlignment="1" applyBorder="1" applyFont="1">
      <alignment horizontal="left"/>
    </xf>
    <xf borderId="18" fillId="3" fontId="1" numFmtId="0" xfId="0" applyAlignment="1" applyBorder="1" applyFont="1">
      <alignment horizontal="left"/>
    </xf>
    <xf borderId="19" fillId="3" fontId="1" numFmtId="0" xfId="0" applyAlignment="1" applyBorder="1" applyFont="1">
      <alignment horizontal="left"/>
    </xf>
    <xf borderId="20" fillId="3" fontId="1" numFmtId="0" xfId="0" applyAlignment="1" applyBorder="1" applyFont="1">
      <alignment horizontal="center" readingOrder="0"/>
    </xf>
    <xf borderId="20" fillId="3" fontId="1" numFmtId="0" xfId="0" applyAlignment="1" applyBorder="1" applyFont="1">
      <alignment horizontal="center"/>
    </xf>
    <xf borderId="20" fillId="3" fontId="1" numFmtId="165" xfId="0" applyAlignment="1" applyBorder="1" applyFont="1" applyNumberFormat="1">
      <alignment horizontal="center"/>
    </xf>
    <xf borderId="20" fillId="3" fontId="1" numFmtId="9" xfId="0" applyAlignment="1" applyBorder="1" applyFont="1" applyNumberFormat="1">
      <alignment horizontal="center"/>
    </xf>
    <xf borderId="21" fillId="3" fontId="1" numFmtId="165" xfId="0" applyAlignment="1" applyBorder="1" applyFont="1" applyNumberFormat="1">
      <alignment horizontal="center"/>
    </xf>
    <xf borderId="1" fillId="3" fontId="1" numFmtId="164" xfId="0" applyAlignment="1" applyBorder="1" applyFont="1" applyNumberFormat="1">
      <alignment horizontal="center"/>
    </xf>
    <xf borderId="22" fillId="3" fontId="1" numFmtId="0" xfId="0" applyAlignment="1" applyBorder="1" applyFont="1">
      <alignment horizontal="left"/>
    </xf>
    <xf borderId="23" fillId="3" fontId="1" numFmtId="0" xfId="0" applyAlignment="1" applyBorder="1" applyFont="1">
      <alignment horizontal="left"/>
    </xf>
    <xf borderId="24" fillId="3" fontId="1" numFmtId="0" xfId="0" applyAlignment="1" applyBorder="1" applyFont="1">
      <alignment horizontal="center" readingOrder="0"/>
    </xf>
    <xf borderId="24" fillId="3" fontId="1" numFmtId="0" xfId="0" applyAlignment="1" applyBorder="1" applyFont="1">
      <alignment horizontal="center"/>
    </xf>
    <xf borderId="24" fillId="3" fontId="1" numFmtId="165" xfId="0" applyAlignment="1" applyBorder="1" applyFont="1" applyNumberFormat="1">
      <alignment horizontal="center"/>
    </xf>
    <xf borderId="24" fillId="3" fontId="1" numFmtId="9" xfId="0" applyAlignment="1" applyBorder="1" applyFont="1" applyNumberFormat="1">
      <alignment horizontal="center"/>
    </xf>
    <xf borderId="1" fillId="2" fontId="1" numFmtId="164" xfId="0" applyAlignment="1" applyBorder="1" applyFont="1" applyNumberFormat="1">
      <alignment horizontal="center"/>
    </xf>
    <xf borderId="22" fillId="3" fontId="1" numFmtId="166" xfId="0" applyAlignment="1" applyBorder="1" applyFont="1" applyNumberFormat="1">
      <alignment horizontal="left"/>
    </xf>
    <xf borderId="1" fillId="3" fontId="1" numFmtId="166" xfId="0" applyAlignment="1" applyBorder="1" applyFont="1" applyNumberFormat="1">
      <alignment horizontal="left"/>
    </xf>
    <xf borderId="23" fillId="3" fontId="1" numFmtId="166" xfId="0" applyAlignment="1" applyBorder="1" applyFont="1" applyNumberFormat="1">
      <alignment horizontal="left"/>
    </xf>
    <xf borderId="24" fillId="3" fontId="1" numFmtId="166" xfId="0" applyBorder="1" applyFont="1" applyNumberFormat="1"/>
    <xf borderId="24" fillId="3" fontId="1" numFmtId="166" xfId="0" applyAlignment="1" applyBorder="1" applyFont="1" applyNumberFormat="1">
      <alignment horizontal="center"/>
    </xf>
    <xf borderId="1" fillId="3" fontId="1" numFmtId="164" xfId="0" applyBorder="1" applyFont="1" applyNumberFormat="1"/>
    <xf borderId="1" fillId="2" fontId="1" numFmtId="0" xfId="0" applyAlignment="1" applyBorder="1" applyFont="1">
      <alignment horizontal="left"/>
    </xf>
    <xf borderId="1" fillId="2" fontId="1" numFmtId="167" xfId="0" applyAlignment="1" applyBorder="1" applyFont="1" applyNumberFormat="1">
      <alignment horizontal="left"/>
    </xf>
    <xf borderId="22" fillId="3" fontId="1" numFmtId="166" xfId="0" applyBorder="1" applyFont="1" applyNumberFormat="1"/>
    <xf borderId="1" fillId="3" fontId="1" numFmtId="166" xfId="0" applyBorder="1" applyFont="1" applyNumberFormat="1"/>
    <xf borderId="23" fillId="3" fontId="1" numFmtId="166" xfId="0" applyBorder="1" applyFont="1" applyNumberFormat="1"/>
    <xf borderId="1" fillId="2" fontId="7" numFmtId="0" xfId="0" applyBorder="1" applyFont="1"/>
    <xf borderId="25" fillId="3" fontId="1" numFmtId="166" xfId="0" applyBorder="1" applyFont="1" applyNumberFormat="1"/>
    <xf borderId="26" fillId="3" fontId="1" numFmtId="166" xfId="0" applyBorder="1" applyFont="1" applyNumberFormat="1"/>
    <xf borderId="27" fillId="3" fontId="1" numFmtId="166" xfId="0" applyBorder="1" applyFont="1" applyNumberFormat="1"/>
    <xf borderId="28" fillId="3" fontId="1" numFmtId="166" xfId="0" applyBorder="1" applyFont="1" applyNumberFormat="1"/>
    <xf borderId="28" fillId="3" fontId="1" numFmtId="166" xfId="0" applyAlignment="1" applyBorder="1" applyFont="1" applyNumberFormat="1">
      <alignment horizontal="center"/>
    </xf>
    <xf borderId="1" fillId="3" fontId="1" numFmtId="168" xfId="0" applyBorder="1" applyFont="1" applyNumberFormat="1"/>
    <xf borderId="1" fillId="3" fontId="1" numFmtId="9" xfId="0" applyBorder="1" applyFont="1" applyNumberFormat="1"/>
    <xf borderId="1" fillId="3" fontId="1" numFmtId="169" xfId="0" applyBorder="1" applyFont="1" applyNumberFormat="1"/>
    <xf borderId="29" fillId="3" fontId="7" numFmtId="0" xfId="0" applyBorder="1" applyFont="1"/>
    <xf borderId="29" fillId="3" fontId="1" numFmtId="169" xfId="0" applyBorder="1" applyFont="1" applyNumberFormat="1"/>
    <xf borderId="1" fillId="3" fontId="1" numFmtId="170" xfId="0" applyBorder="1" applyFont="1" applyNumberFormat="1"/>
    <xf borderId="1" fillId="3" fontId="15" numFmtId="0" xfId="0" applyBorder="1" applyFont="1"/>
    <xf borderId="1" fillId="3" fontId="16" numFmtId="0" xfId="0" applyBorder="1" applyFont="1"/>
    <xf borderId="1" fillId="3" fontId="15" numFmtId="169" xfId="0" applyBorder="1" applyFont="1" applyNumberFormat="1"/>
    <xf borderId="1" fillId="3" fontId="15" numFmtId="164" xfId="0" applyBorder="1" applyFont="1" applyNumberFormat="1"/>
    <xf borderId="1" fillId="3" fontId="17" numFmtId="14" xfId="0" applyAlignment="1" applyBorder="1" applyFont="1" applyNumberFormat="1">
      <alignment horizontal="right"/>
    </xf>
    <xf borderId="18" fillId="3" fontId="18" numFmtId="0" xfId="0" applyBorder="1" applyFont="1"/>
    <xf borderId="18" fillId="3" fontId="17" numFmtId="0" xfId="0" applyBorder="1" applyFont="1"/>
    <xf borderId="18" fillId="3" fontId="18" numFmtId="0" xfId="0" applyAlignment="1" applyBorder="1" applyFont="1">
      <alignment horizontal="left"/>
    </xf>
    <xf borderId="1" fillId="2" fontId="19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3.11"/>
    <col customWidth="1" min="2" max="2" width="3.33"/>
    <col customWidth="1" min="3" max="3" width="14.67"/>
    <col customWidth="1" min="4" max="4" width="1.78"/>
    <col customWidth="1" min="5" max="5" width="15.0"/>
    <col customWidth="1" min="6" max="6" width="11.11"/>
    <col customWidth="1" min="7" max="7" width="8.78"/>
    <col customWidth="1" min="8" max="8" width="15.78"/>
    <col customWidth="1" min="9" max="9" width="8.33"/>
    <col customWidth="1" min="10" max="10" width="13.78"/>
    <col customWidth="1" min="11" max="11" width="15.11"/>
    <col customWidth="1" min="12" max="12" width="3.89"/>
    <col customWidth="1" min="13" max="13" width="3.33"/>
    <col customWidth="1" min="14" max="14" width="10.78"/>
    <col customWidth="1" min="15" max="16" width="24.78"/>
    <col customWidth="1" min="17" max="17" width="17.89"/>
    <col customWidth="1" min="18" max="18" width="10.78"/>
    <col customWidth="1" min="19" max="26" width="10.56"/>
  </cols>
  <sheetData>
    <row r="1" ht="15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2"/>
      <c r="O1" s="2"/>
      <c r="P1" s="2"/>
      <c r="Q1" s="2"/>
      <c r="R1" s="1"/>
      <c r="S1" s="1"/>
      <c r="T1" s="1"/>
      <c r="U1" s="1"/>
      <c r="V1" s="1"/>
      <c r="W1" s="1"/>
      <c r="X1" s="1"/>
      <c r="Y1" s="1"/>
      <c r="Z1" s="1"/>
    </row>
    <row r="2" ht="11.25" customHeight="1">
      <c r="A2" s="1"/>
      <c r="B2" s="3"/>
      <c r="C2" s="4"/>
      <c r="D2" s="3"/>
      <c r="E2" s="3"/>
      <c r="F2" s="3"/>
      <c r="G2" s="5"/>
      <c r="H2" s="5"/>
      <c r="I2" s="3"/>
      <c r="J2" s="3"/>
      <c r="K2" s="3"/>
      <c r="L2" s="3"/>
      <c r="M2" s="1"/>
      <c r="N2" s="6"/>
      <c r="O2" s="6"/>
      <c r="P2" s="6"/>
      <c r="Q2" s="6"/>
      <c r="R2" s="1"/>
      <c r="S2" s="1"/>
      <c r="T2" s="1"/>
      <c r="U2" s="1"/>
      <c r="V2" s="1"/>
      <c r="W2" s="1"/>
      <c r="X2" s="1"/>
      <c r="Y2" s="1"/>
      <c r="Z2" s="1"/>
    </row>
    <row r="3" ht="24.0" customHeight="1">
      <c r="A3" s="1"/>
      <c r="B3" s="3"/>
      <c r="C3" s="7" t="s">
        <v>0</v>
      </c>
      <c r="D3" s="3"/>
      <c r="E3" s="3"/>
      <c r="F3" s="3"/>
      <c r="G3" s="3"/>
      <c r="H3" s="8" t="s">
        <v>1</v>
      </c>
      <c r="I3" s="9"/>
      <c r="J3" s="9"/>
      <c r="K3" s="3"/>
      <c r="L3" s="3"/>
      <c r="M3" s="1"/>
      <c r="N3" s="10"/>
      <c r="O3" s="10"/>
      <c r="P3" s="10"/>
      <c r="Q3" s="10"/>
      <c r="R3" s="1"/>
      <c r="S3" s="1"/>
      <c r="T3" s="1"/>
      <c r="U3" s="1"/>
      <c r="V3" s="1"/>
      <c r="W3" s="1"/>
      <c r="X3" s="1"/>
      <c r="Y3" s="1"/>
      <c r="Z3" s="1"/>
    </row>
    <row r="4" ht="15.75" customHeight="1">
      <c r="A4" s="1"/>
      <c r="B4" s="3"/>
      <c r="C4" s="11" t="s">
        <v>2</v>
      </c>
      <c r="D4" s="12"/>
      <c r="E4" s="12"/>
      <c r="F4" s="3"/>
      <c r="G4" s="13"/>
      <c r="H4" s="3"/>
      <c r="I4" s="14"/>
      <c r="J4" s="15"/>
      <c r="K4" s="3"/>
      <c r="L4" s="3"/>
      <c r="M4" s="16"/>
      <c r="N4" s="17"/>
      <c r="O4" s="18"/>
      <c r="P4" s="18"/>
      <c r="Q4" s="19"/>
      <c r="R4" s="1"/>
      <c r="S4" s="1"/>
      <c r="T4" s="1"/>
      <c r="U4" s="1"/>
      <c r="V4" s="1"/>
      <c r="W4" s="1"/>
      <c r="X4" s="1"/>
      <c r="Y4" s="1"/>
      <c r="Z4" s="1"/>
    </row>
    <row r="5" ht="15.75" customHeight="1">
      <c r="A5" s="1"/>
      <c r="B5" s="3"/>
      <c r="C5" s="11" t="s">
        <v>3</v>
      </c>
      <c r="D5" s="20"/>
      <c r="E5" s="20"/>
      <c r="F5" s="3"/>
      <c r="G5" s="3"/>
      <c r="H5" s="3"/>
      <c r="I5" s="21"/>
      <c r="J5" s="3"/>
      <c r="K5" s="3"/>
      <c r="L5" s="3"/>
      <c r="M5" s="16"/>
      <c r="N5" s="17"/>
      <c r="O5" s="22" t="s">
        <v>4</v>
      </c>
      <c r="P5" s="18"/>
      <c r="Q5" s="19"/>
      <c r="R5" s="1"/>
      <c r="S5" s="1"/>
      <c r="T5" s="1"/>
      <c r="U5" s="1"/>
      <c r="V5" s="1"/>
      <c r="W5" s="1"/>
      <c r="X5" s="1"/>
      <c r="Y5" s="1"/>
      <c r="Z5" s="1"/>
    </row>
    <row r="6" ht="15.75" customHeight="1">
      <c r="A6" s="1"/>
      <c r="B6" s="3"/>
      <c r="C6" s="11" t="s">
        <v>5</v>
      </c>
      <c r="D6" s="3"/>
      <c r="E6" s="3"/>
      <c r="F6" s="3"/>
      <c r="G6" s="3"/>
      <c r="H6" s="13"/>
      <c r="I6" s="3"/>
      <c r="J6" s="3"/>
      <c r="K6" s="3"/>
      <c r="L6" s="3"/>
      <c r="M6" s="16"/>
      <c r="N6" s="17"/>
      <c r="O6" s="18"/>
      <c r="P6" s="18"/>
      <c r="Q6" s="23"/>
      <c r="R6" s="24"/>
      <c r="S6" s="1"/>
      <c r="T6" s="1"/>
      <c r="U6" s="1"/>
      <c r="V6" s="1"/>
      <c r="W6" s="1"/>
      <c r="X6" s="1"/>
      <c r="Y6" s="1"/>
      <c r="Z6" s="1"/>
    </row>
    <row r="7" ht="15.75" customHeight="1">
      <c r="A7" s="1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16"/>
      <c r="N7" s="17"/>
      <c r="O7" s="25" t="s">
        <v>6</v>
      </c>
      <c r="P7" s="18"/>
      <c r="Q7" s="19"/>
      <c r="R7" s="1"/>
      <c r="S7" s="1"/>
      <c r="T7" s="1"/>
      <c r="U7" s="1"/>
      <c r="V7" s="1"/>
      <c r="W7" s="1"/>
      <c r="X7" s="1"/>
      <c r="Y7" s="1"/>
      <c r="Z7" s="1"/>
    </row>
    <row r="8" ht="15.75" customHeight="1">
      <c r="A8" s="1"/>
      <c r="B8" s="3"/>
      <c r="C8" s="12"/>
      <c r="D8" s="12"/>
      <c r="E8" s="12"/>
      <c r="F8" s="3"/>
      <c r="G8" s="3"/>
      <c r="H8" s="26"/>
      <c r="I8" s="26"/>
      <c r="J8" s="3"/>
      <c r="K8" s="3"/>
      <c r="L8" s="3"/>
      <c r="M8" s="16"/>
      <c r="N8" s="17"/>
      <c r="O8" s="27" t="s">
        <v>7</v>
      </c>
      <c r="P8" s="18"/>
      <c r="Q8" s="19"/>
      <c r="R8" s="1"/>
      <c r="S8" s="1"/>
      <c r="T8" s="1"/>
      <c r="U8" s="1"/>
      <c r="V8" s="1"/>
      <c r="W8" s="1"/>
      <c r="X8" s="1"/>
      <c r="Y8" s="1"/>
      <c r="Z8" s="1"/>
    </row>
    <row r="9" ht="15.75" customHeight="1">
      <c r="A9" s="1"/>
      <c r="B9" s="3"/>
      <c r="C9" s="28"/>
      <c r="D9" s="28"/>
      <c r="E9" s="29" t="s">
        <v>8</v>
      </c>
      <c r="F9" s="30">
        <f>TODAY()</f>
        <v>44327</v>
      </c>
      <c r="G9" s="31"/>
      <c r="H9" s="26"/>
      <c r="I9" s="3"/>
      <c r="J9" s="13" t="s">
        <v>9</v>
      </c>
      <c r="K9" s="3"/>
      <c r="L9" s="3"/>
      <c r="M9" s="16"/>
      <c r="N9" s="17"/>
      <c r="O9" s="32"/>
      <c r="P9" s="18"/>
      <c r="Q9" s="19"/>
      <c r="R9" s="1"/>
      <c r="S9" s="1"/>
      <c r="T9" s="1"/>
      <c r="U9" s="1"/>
      <c r="V9" s="1"/>
      <c r="W9" s="1"/>
      <c r="X9" s="1"/>
      <c r="Y9" s="1"/>
      <c r="Z9" s="1"/>
    </row>
    <row r="10" ht="15.75" customHeight="1">
      <c r="A10" s="1"/>
      <c r="B10" s="3"/>
      <c r="C10" s="28"/>
      <c r="D10" s="28"/>
      <c r="E10" s="29" t="s">
        <v>10</v>
      </c>
      <c r="F10" s="33">
        <v>44531.0</v>
      </c>
      <c r="G10" s="34"/>
      <c r="H10" s="26"/>
      <c r="I10" s="3"/>
      <c r="J10" s="3" t="s">
        <v>11</v>
      </c>
      <c r="K10" s="3"/>
      <c r="L10" s="3"/>
      <c r="M10" s="16"/>
      <c r="N10" s="17"/>
      <c r="O10" s="18"/>
      <c r="P10" s="18"/>
      <c r="Q10" s="19"/>
      <c r="R10" s="1"/>
      <c r="S10" s="1"/>
      <c r="T10" s="1"/>
      <c r="U10" s="1"/>
      <c r="V10" s="1"/>
      <c r="W10" s="1"/>
      <c r="X10" s="1"/>
      <c r="Y10" s="1"/>
      <c r="Z10" s="1"/>
    </row>
    <row r="11" ht="19.5" customHeight="1">
      <c r="A11" s="1"/>
      <c r="B11" s="3"/>
      <c r="C11" s="28"/>
      <c r="D11" s="28"/>
      <c r="E11" s="35" t="s">
        <v>12</v>
      </c>
      <c r="F11" s="36">
        <v>1.2345854869E10</v>
      </c>
      <c r="G11" s="31"/>
      <c r="H11" s="26"/>
      <c r="I11" s="3"/>
      <c r="J11" s="3" t="s">
        <v>13</v>
      </c>
      <c r="K11" s="3"/>
      <c r="L11" s="3"/>
      <c r="M11" s="16"/>
      <c r="N11" s="17"/>
      <c r="O11" s="37" t="str">
        <f>HYPERLINK("https://www.appvizer.es/contabilidad-finanzas/facturacion","Descubre los sofware de facturación")</f>
        <v>Descubre los sofware de facturación</v>
      </c>
      <c r="P11" s="31"/>
      <c r="Q11" s="19"/>
      <c r="R11" s="1"/>
      <c r="S11" s="1"/>
      <c r="T11" s="1"/>
      <c r="U11" s="1"/>
      <c r="V11" s="1"/>
      <c r="W11" s="1"/>
      <c r="X11" s="1"/>
      <c r="Y11" s="1"/>
      <c r="Z11" s="1"/>
    </row>
    <row r="12" ht="15.75" customHeight="1">
      <c r="A12" s="1"/>
      <c r="B12" s="3"/>
      <c r="C12" s="28"/>
      <c r="D12" s="28"/>
      <c r="E12" s="35" t="s">
        <v>14</v>
      </c>
      <c r="F12" s="38" t="s">
        <v>15</v>
      </c>
      <c r="G12" s="31"/>
      <c r="H12" s="26"/>
      <c r="I12" s="3"/>
      <c r="J12" s="3" t="s">
        <v>16</v>
      </c>
      <c r="K12" s="3"/>
      <c r="L12" s="3"/>
      <c r="M12" s="16"/>
      <c r="N12" s="39"/>
      <c r="O12" s="40"/>
      <c r="P12" s="40"/>
      <c r="Q12" s="41"/>
      <c r="R12" s="1"/>
      <c r="S12" s="1"/>
      <c r="T12" s="1"/>
      <c r="U12" s="1"/>
      <c r="V12" s="1"/>
      <c r="W12" s="1"/>
      <c r="X12" s="1"/>
      <c r="Y12" s="1"/>
      <c r="Z12" s="1"/>
    </row>
    <row r="13" ht="15.75" customHeight="1">
      <c r="A13" s="1"/>
      <c r="B13" s="3"/>
      <c r="C13" s="1"/>
      <c r="D13" s="1"/>
      <c r="E13" s="35" t="s">
        <v>17</v>
      </c>
      <c r="F13" s="38" t="s">
        <v>13</v>
      </c>
      <c r="G13" s="31"/>
      <c r="H13" s="26"/>
      <c r="I13" s="3"/>
      <c r="J13" s="3" t="s">
        <v>18</v>
      </c>
      <c r="K13" s="3"/>
      <c r="L13" s="3"/>
      <c r="M13" s="1"/>
      <c r="N13" s="6"/>
      <c r="O13" s="6"/>
      <c r="P13" s="6"/>
      <c r="Q13" s="6"/>
      <c r="R13" s="1"/>
      <c r="S13" s="1"/>
      <c r="T13" s="1"/>
      <c r="U13" s="1"/>
      <c r="V13" s="1"/>
      <c r="W13" s="1"/>
      <c r="X13" s="1"/>
      <c r="Y13" s="1"/>
      <c r="Z13" s="1"/>
    </row>
    <row r="14" ht="15.75" customHeight="1">
      <c r="A14" s="1"/>
      <c r="B14" s="3"/>
      <c r="C14" s="1"/>
      <c r="D14" s="1"/>
      <c r="E14" s="35" t="s">
        <v>19</v>
      </c>
      <c r="F14" s="30">
        <f>TODAY()-15</f>
        <v>44312</v>
      </c>
      <c r="G14" s="31"/>
      <c r="H14" s="26"/>
      <c r="I14" s="3"/>
      <c r="J14" s="3" t="s">
        <v>5</v>
      </c>
      <c r="K14" s="3"/>
      <c r="L14" s="3"/>
      <c r="M14" s="1"/>
      <c r="N14" s="6"/>
      <c r="O14" s="6"/>
      <c r="P14" s="6"/>
      <c r="Q14" s="6"/>
      <c r="R14" s="1"/>
      <c r="S14" s="1"/>
      <c r="T14" s="1"/>
      <c r="U14" s="1"/>
      <c r="V14" s="1"/>
      <c r="W14" s="1"/>
      <c r="X14" s="1"/>
      <c r="Y14" s="1"/>
      <c r="Z14" s="1"/>
    </row>
    <row r="15" ht="15.75" customHeight="1">
      <c r="A15" s="1"/>
      <c r="B15" s="3"/>
      <c r="C15" s="21"/>
      <c r="D15" s="13"/>
      <c r="E15" s="20"/>
      <c r="F15" s="3"/>
      <c r="G15" s="3"/>
      <c r="H15" s="3"/>
      <c r="I15" s="3"/>
      <c r="J15" s="42"/>
      <c r="K15" s="3"/>
      <c r="L15" s="3"/>
      <c r="M15" s="1"/>
      <c r="N15" s="6"/>
      <c r="O15" s="6"/>
      <c r="P15" s="6"/>
      <c r="Q15" s="6"/>
      <c r="R15" s="1"/>
      <c r="S15" s="1"/>
      <c r="T15" s="1"/>
      <c r="U15" s="1"/>
      <c r="V15" s="1"/>
      <c r="W15" s="1"/>
      <c r="X15" s="1"/>
      <c r="Y15" s="1"/>
      <c r="Z15" s="1"/>
    </row>
    <row r="16" ht="15.75" customHeight="1">
      <c r="A16" s="1"/>
      <c r="B16" s="3"/>
      <c r="C16" s="21"/>
      <c r="D16" s="13"/>
      <c r="E16" s="20"/>
      <c r="F16" s="3"/>
      <c r="G16" s="3"/>
      <c r="H16" s="3"/>
      <c r="I16" s="3"/>
      <c r="J16" s="3"/>
      <c r="K16" s="3"/>
      <c r="L16" s="3"/>
      <c r="M16" s="1"/>
      <c r="N16" s="6"/>
      <c r="O16" s="6"/>
      <c r="P16" s="6"/>
      <c r="Q16" s="6"/>
      <c r="R16" s="1"/>
      <c r="S16" s="1"/>
      <c r="T16" s="1"/>
      <c r="U16" s="1"/>
      <c r="V16" s="1"/>
      <c r="W16" s="1"/>
      <c r="X16" s="1"/>
      <c r="Y16" s="1"/>
      <c r="Z16" s="1"/>
    </row>
    <row r="17" ht="15.75" customHeight="1">
      <c r="A17" s="1"/>
      <c r="B17" s="3"/>
      <c r="C17" s="13" t="s">
        <v>20</v>
      </c>
      <c r="D17" s="13"/>
      <c r="E17" s="20"/>
      <c r="F17" s="3"/>
      <c r="G17" s="3"/>
      <c r="H17" s="3"/>
      <c r="I17" s="3"/>
      <c r="J17" s="3"/>
      <c r="K17" s="3"/>
      <c r="L17" s="3"/>
      <c r="M17" s="1"/>
      <c r="N17" s="6"/>
      <c r="O17" s="6"/>
      <c r="P17" s="6"/>
      <c r="Q17" s="6"/>
      <c r="R17" s="1"/>
      <c r="S17" s="1"/>
      <c r="T17" s="1"/>
      <c r="U17" s="1"/>
      <c r="V17" s="1"/>
      <c r="W17" s="1"/>
      <c r="X17" s="1"/>
      <c r="Y17" s="1"/>
      <c r="Z17" s="1"/>
    </row>
    <row r="18" ht="15.75" customHeight="1">
      <c r="A18" s="1"/>
      <c r="B18" s="3"/>
      <c r="C18" s="43" t="s">
        <v>21</v>
      </c>
      <c r="D18" s="13"/>
      <c r="E18" s="20"/>
      <c r="F18" s="3"/>
      <c r="G18" s="3"/>
      <c r="H18" s="3"/>
      <c r="I18" s="3"/>
      <c r="J18" s="3"/>
      <c r="K18" s="3"/>
      <c r="L18" s="3"/>
      <c r="M18" s="1"/>
      <c r="N18" s="6"/>
      <c r="O18" s="6"/>
      <c r="P18" s="6"/>
      <c r="Q18" s="6"/>
      <c r="R18" s="1"/>
      <c r="S18" s="1"/>
      <c r="T18" s="1"/>
      <c r="U18" s="1"/>
      <c r="V18" s="1"/>
      <c r="W18" s="1"/>
      <c r="X18" s="1"/>
      <c r="Y18" s="1"/>
      <c r="Z18" s="1"/>
    </row>
    <row r="19" ht="15.75" customHeight="1">
      <c r="A19" s="1"/>
      <c r="B19" s="3"/>
      <c r="C19" s="3" t="s">
        <v>22</v>
      </c>
      <c r="D19" s="13"/>
      <c r="E19" s="20"/>
      <c r="F19" s="3"/>
      <c r="G19" s="3"/>
      <c r="H19" s="3"/>
      <c r="I19" s="3"/>
      <c r="J19" s="3"/>
      <c r="K19" s="3"/>
      <c r="L19" s="3"/>
      <c r="M19" s="1"/>
      <c r="N19" s="6"/>
      <c r="O19" s="6"/>
      <c r="P19" s="6"/>
      <c r="Q19" s="6"/>
      <c r="R19" s="1"/>
      <c r="S19" s="1"/>
      <c r="T19" s="1"/>
      <c r="U19" s="1"/>
      <c r="V19" s="1"/>
      <c r="W19" s="1"/>
      <c r="X19" s="1"/>
      <c r="Y19" s="1"/>
      <c r="Z19" s="1"/>
    </row>
    <row r="20" ht="15.75" customHeight="1">
      <c r="A20" s="1"/>
      <c r="B20" s="3"/>
      <c r="C20" s="3" t="s">
        <v>23</v>
      </c>
      <c r="D20" s="3"/>
      <c r="E20" s="3"/>
      <c r="F20" s="3"/>
      <c r="G20" s="3"/>
      <c r="H20" s="3"/>
      <c r="I20" s="3"/>
      <c r="J20" s="3"/>
      <c r="K20" s="3"/>
      <c r="L20" s="3"/>
      <c r="M20" s="1"/>
      <c r="N20" s="6"/>
      <c r="O20" s="6"/>
      <c r="P20" s="6"/>
      <c r="Q20" s="6"/>
      <c r="R20" s="1"/>
      <c r="S20" s="1"/>
      <c r="T20" s="1"/>
      <c r="U20" s="1"/>
      <c r="V20" s="1"/>
      <c r="W20" s="1"/>
      <c r="X20" s="1"/>
      <c r="Y20" s="1"/>
      <c r="Z20" s="1"/>
    </row>
    <row r="21" ht="15.75" customHeight="1">
      <c r="A21" s="1"/>
      <c r="B21" s="3"/>
      <c r="C21" s="42"/>
      <c r="D21" s="3"/>
      <c r="E21" s="3"/>
      <c r="F21" s="3"/>
      <c r="G21" s="3"/>
      <c r="H21" s="44"/>
      <c r="I21" s="3"/>
      <c r="J21" s="3"/>
      <c r="K21" s="3"/>
      <c r="L21" s="3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5.75" customHeight="1">
      <c r="A22" s="1"/>
      <c r="B22" s="3"/>
      <c r="C22" s="3"/>
      <c r="D22" s="3"/>
      <c r="E22" s="3"/>
      <c r="F22" s="3"/>
      <c r="G22" s="3"/>
      <c r="H22" s="3"/>
      <c r="I22" s="3"/>
      <c r="J22" s="3"/>
      <c r="K22" s="45"/>
      <c r="L22" s="21"/>
      <c r="M22" s="46"/>
      <c r="N22" s="1"/>
      <c r="O22" s="28"/>
      <c r="P22" s="28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39.0" customHeight="1">
      <c r="A23" s="47"/>
      <c r="B23" s="48"/>
      <c r="C23" s="49" t="s">
        <v>24</v>
      </c>
      <c r="D23" s="50"/>
      <c r="E23" s="51"/>
      <c r="F23" s="52" t="s">
        <v>25</v>
      </c>
      <c r="G23" s="52" t="s">
        <v>26</v>
      </c>
      <c r="H23" s="52" t="s">
        <v>27</v>
      </c>
      <c r="I23" s="52" t="s">
        <v>28</v>
      </c>
      <c r="J23" s="52" t="s">
        <v>29</v>
      </c>
      <c r="K23" s="52" t="s">
        <v>30</v>
      </c>
      <c r="L23" s="53"/>
      <c r="M23" s="54"/>
      <c r="N23" s="47"/>
      <c r="O23" s="55"/>
      <c r="P23" s="55"/>
      <c r="Q23" s="47"/>
      <c r="R23" s="47"/>
      <c r="S23" s="47"/>
      <c r="T23" s="47"/>
      <c r="U23" s="47"/>
      <c r="V23" s="47"/>
      <c r="W23" s="47"/>
      <c r="X23" s="47"/>
      <c r="Y23" s="47"/>
      <c r="Z23" s="47"/>
    </row>
    <row r="24" ht="15.75" customHeight="1">
      <c r="A24" s="56"/>
      <c r="B24" s="57"/>
      <c r="C24" s="58" t="s">
        <v>31</v>
      </c>
      <c r="D24" s="50"/>
      <c r="E24" s="50"/>
      <c r="F24" s="50"/>
      <c r="G24" s="50"/>
      <c r="H24" s="50"/>
      <c r="I24" s="50"/>
      <c r="J24" s="50"/>
      <c r="K24" s="51"/>
      <c r="L24" s="59"/>
      <c r="M24" s="56"/>
      <c r="N24" s="56"/>
      <c r="O24" s="60"/>
      <c r="P24" s="60"/>
      <c r="Q24" s="56"/>
      <c r="R24" s="60"/>
      <c r="S24" s="56"/>
      <c r="T24" s="56"/>
      <c r="U24" s="56"/>
      <c r="V24" s="56"/>
      <c r="W24" s="56"/>
      <c r="X24" s="56"/>
      <c r="Y24" s="56"/>
      <c r="Z24" s="56"/>
    </row>
    <row r="25" ht="15.75" customHeight="1">
      <c r="A25" s="56"/>
      <c r="B25" s="61"/>
      <c r="C25" s="62" t="s">
        <v>32</v>
      </c>
      <c r="D25" s="63"/>
      <c r="E25" s="64"/>
      <c r="F25" s="65">
        <v>1.0</v>
      </c>
      <c r="G25" s="66" t="s">
        <v>33</v>
      </c>
      <c r="H25" s="67">
        <v>60.0</v>
      </c>
      <c r="I25" s="68">
        <v>0.21</v>
      </c>
      <c r="J25" s="69">
        <f t="shared" ref="J25:J27" si="1">IF(ISBLANK(I25),"",IF(H25*I25*F25&gt;0,H25*I25*F25,0))</f>
        <v>12.6</v>
      </c>
      <c r="K25" s="69">
        <f t="shared" ref="K25:K27" si="2">IF(SUM(F25*H25,J25)&gt;0,SUM(F25*H25,J25),"")</f>
        <v>72.6</v>
      </c>
      <c r="L25" s="70"/>
      <c r="M25" s="56"/>
      <c r="N25" s="56"/>
      <c r="O25" s="60"/>
      <c r="P25" s="60"/>
      <c r="Q25" s="56"/>
      <c r="R25" s="60"/>
      <c r="S25" s="56"/>
      <c r="T25" s="56"/>
      <c r="U25" s="56"/>
      <c r="V25" s="56"/>
      <c r="W25" s="56"/>
      <c r="X25" s="56"/>
      <c r="Y25" s="56"/>
      <c r="Z25" s="56"/>
    </row>
    <row r="26" ht="15.75" customHeight="1">
      <c r="A26" s="56"/>
      <c r="B26" s="61"/>
      <c r="C26" s="71" t="s">
        <v>34</v>
      </c>
      <c r="D26" s="20"/>
      <c r="E26" s="72"/>
      <c r="F26" s="73">
        <v>1.0</v>
      </c>
      <c r="G26" s="74" t="s">
        <v>35</v>
      </c>
      <c r="H26" s="75">
        <v>103.99</v>
      </c>
      <c r="I26" s="76">
        <v>0.21</v>
      </c>
      <c r="J26" s="75">
        <f t="shared" si="1"/>
        <v>21.8379</v>
      </c>
      <c r="K26" s="75">
        <f t="shared" si="2"/>
        <v>125.8279</v>
      </c>
      <c r="L26" s="70"/>
      <c r="M26" s="77"/>
      <c r="N26" s="56"/>
      <c r="O26" s="60"/>
      <c r="P26" s="60"/>
      <c r="Q26" s="56"/>
      <c r="R26" s="56"/>
      <c r="S26" s="56"/>
      <c r="T26" s="56"/>
      <c r="U26" s="56"/>
      <c r="V26" s="56"/>
      <c r="W26" s="56"/>
      <c r="X26" s="56"/>
      <c r="Y26" s="56"/>
      <c r="Z26" s="56"/>
    </row>
    <row r="27" ht="15.75" customHeight="1">
      <c r="A27" s="1"/>
      <c r="B27" s="3"/>
      <c r="C27" s="78"/>
      <c r="D27" s="79"/>
      <c r="E27" s="80"/>
      <c r="F27" s="81"/>
      <c r="G27" s="82"/>
      <c r="H27" s="81"/>
      <c r="I27" s="81"/>
      <c r="J27" s="81" t="str">
        <f t="shared" si="1"/>
        <v/>
      </c>
      <c r="K27" s="81" t="str">
        <f t="shared" si="2"/>
        <v/>
      </c>
      <c r="L27" s="83"/>
      <c r="M27" s="46"/>
      <c r="N27" s="1"/>
      <c r="O27" s="28"/>
      <c r="P27" s="28"/>
      <c r="Q27" s="1"/>
      <c r="R27" s="84"/>
      <c r="S27" s="1"/>
      <c r="T27" s="1"/>
      <c r="U27" s="1"/>
      <c r="V27" s="1"/>
      <c r="W27" s="1"/>
      <c r="X27" s="1"/>
      <c r="Y27" s="1"/>
      <c r="Z27" s="1"/>
    </row>
    <row r="28" ht="15.75" customHeight="1">
      <c r="A28" s="56"/>
      <c r="B28" s="57"/>
      <c r="C28" s="58" t="s">
        <v>31</v>
      </c>
      <c r="D28" s="50"/>
      <c r="E28" s="50"/>
      <c r="F28" s="50"/>
      <c r="G28" s="50"/>
      <c r="H28" s="50"/>
      <c r="I28" s="50"/>
      <c r="J28" s="50"/>
      <c r="K28" s="51"/>
      <c r="L28" s="59"/>
      <c r="M28" s="56"/>
      <c r="N28" s="56"/>
      <c r="O28" s="60"/>
      <c r="P28" s="60"/>
      <c r="Q28" s="56"/>
      <c r="R28" s="60"/>
      <c r="S28" s="56"/>
      <c r="T28" s="56"/>
      <c r="U28" s="56"/>
      <c r="V28" s="56"/>
      <c r="W28" s="56"/>
      <c r="X28" s="56"/>
      <c r="Y28" s="56"/>
      <c r="Z28" s="56"/>
    </row>
    <row r="29" ht="15.75" customHeight="1">
      <c r="A29" s="1"/>
      <c r="B29" s="3"/>
      <c r="C29" s="62" t="s">
        <v>32</v>
      </c>
      <c r="D29" s="63"/>
      <c r="E29" s="64"/>
      <c r="F29" s="65">
        <v>1.0</v>
      </c>
      <c r="G29" s="66" t="s">
        <v>33</v>
      </c>
      <c r="H29" s="67">
        <v>60.0</v>
      </c>
      <c r="I29" s="68">
        <v>0.21</v>
      </c>
      <c r="J29" s="69">
        <f t="shared" ref="J29:J44" si="3">IF(ISBLANK(I29),"",IF(H29*I29*F29&gt;0,H29*I29*F29,0))</f>
        <v>12.6</v>
      </c>
      <c r="K29" s="69">
        <f t="shared" ref="K29:K44" si="4">IF(SUM(F29*H29,J29)&gt;0,SUM(F29*H29,J29),"")</f>
        <v>72.6</v>
      </c>
      <c r="L29" s="83"/>
      <c r="M29" s="46"/>
      <c r="N29" s="1"/>
      <c r="O29" s="28"/>
      <c r="P29" s="28"/>
      <c r="Q29" s="1"/>
      <c r="R29" s="85"/>
      <c r="S29" s="1"/>
      <c r="T29" s="1"/>
      <c r="U29" s="1"/>
      <c r="V29" s="1"/>
      <c r="W29" s="1"/>
      <c r="X29" s="1"/>
      <c r="Y29" s="1"/>
      <c r="Z29" s="1"/>
    </row>
    <row r="30" ht="15.75" customHeight="1">
      <c r="A30" s="1"/>
      <c r="B30" s="3"/>
      <c r="C30" s="71" t="s">
        <v>34</v>
      </c>
      <c r="D30" s="20"/>
      <c r="E30" s="72"/>
      <c r="F30" s="73">
        <v>1.0</v>
      </c>
      <c r="G30" s="74" t="s">
        <v>35</v>
      </c>
      <c r="H30" s="75">
        <v>103.99</v>
      </c>
      <c r="I30" s="76">
        <v>0.21</v>
      </c>
      <c r="J30" s="75">
        <f t="shared" si="3"/>
        <v>21.8379</v>
      </c>
      <c r="K30" s="75">
        <f t="shared" si="4"/>
        <v>125.8279</v>
      </c>
      <c r="L30" s="83"/>
      <c r="M30" s="46"/>
      <c r="N30" s="1"/>
      <c r="O30" s="28"/>
      <c r="P30" s="28"/>
      <c r="Q30" s="1"/>
      <c r="R30" s="84"/>
      <c r="S30" s="1"/>
      <c r="T30" s="1"/>
      <c r="U30" s="1"/>
      <c r="V30" s="1"/>
      <c r="W30" s="1"/>
      <c r="X30" s="1"/>
      <c r="Y30" s="1"/>
      <c r="Z30" s="1"/>
    </row>
    <row r="31" ht="15.75" customHeight="1">
      <c r="A31" s="1"/>
      <c r="B31" s="3"/>
      <c r="C31" s="86"/>
      <c r="D31" s="87"/>
      <c r="E31" s="88"/>
      <c r="F31" s="81"/>
      <c r="G31" s="82"/>
      <c r="H31" s="81"/>
      <c r="I31" s="81"/>
      <c r="J31" s="81" t="str">
        <f t="shared" si="3"/>
        <v/>
      </c>
      <c r="K31" s="81" t="str">
        <f t="shared" si="4"/>
        <v/>
      </c>
      <c r="L31" s="83"/>
      <c r="M31" s="46"/>
      <c r="N31" s="1"/>
      <c r="O31" s="28"/>
      <c r="P31" s="28"/>
      <c r="Q31" s="89"/>
      <c r="R31" s="84"/>
      <c r="S31" s="1"/>
      <c r="T31" s="1"/>
      <c r="U31" s="1"/>
      <c r="V31" s="1"/>
      <c r="W31" s="1"/>
      <c r="X31" s="1"/>
      <c r="Y31" s="1"/>
      <c r="Z31" s="1"/>
    </row>
    <row r="32" ht="15.75" customHeight="1">
      <c r="A32" s="1"/>
      <c r="B32" s="3"/>
      <c r="C32" s="86"/>
      <c r="D32" s="87"/>
      <c r="E32" s="88"/>
      <c r="F32" s="81"/>
      <c r="G32" s="82"/>
      <c r="H32" s="81"/>
      <c r="I32" s="81"/>
      <c r="J32" s="81" t="str">
        <f t="shared" si="3"/>
        <v/>
      </c>
      <c r="K32" s="81" t="str">
        <f t="shared" si="4"/>
        <v/>
      </c>
      <c r="L32" s="83"/>
      <c r="M32" s="46"/>
      <c r="N32" s="1"/>
      <c r="O32" s="1"/>
      <c r="P32" s="1"/>
      <c r="Q32" s="1"/>
      <c r="R32" s="84"/>
      <c r="S32" s="1"/>
      <c r="T32" s="1"/>
      <c r="U32" s="1"/>
      <c r="V32" s="1"/>
      <c r="W32" s="1"/>
      <c r="X32" s="1"/>
      <c r="Y32" s="1"/>
      <c r="Z32" s="1"/>
    </row>
    <row r="33" ht="15.75" customHeight="1">
      <c r="A33" s="1"/>
      <c r="B33" s="3"/>
      <c r="C33" s="86"/>
      <c r="D33" s="87"/>
      <c r="E33" s="88"/>
      <c r="F33" s="81"/>
      <c r="G33" s="82"/>
      <c r="H33" s="81"/>
      <c r="I33" s="81"/>
      <c r="J33" s="81" t="str">
        <f t="shared" si="3"/>
        <v/>
      </c>
      <c r="K33" s="81" t="str">
        <f t="shared" si="4"/>
        <v/>
      </c>
      <c r="L33" s="83"/>
      <c r="M33" s="46"/>
      <c r="N33" s="1"/>
      <c r="O33" s="1"/>
      <c r="P33" s="1"/>
      <c r="Q33" s="1"/>
      <c r="R33" s="84"/>
      <c r="S33" s="1"/>
      <c r="T33" s="1"/>
      <c r="U33" s="1"/>
      <c r="V33" s="1"/>
      <c r="W33" s="1"/>
      <c r="X33" s="1"/>
      <c r="Y33" s="1"/>
      <c r="Z33" s="1"/>
    </row>
    <row r="34" ht="15.75" customHeight="1">
      <c r="A34" s="1"/>
      <c r="B34" s="3"/>
      <c r="C34" s="86"/>
      <c r="D34" s="87"/>
      <c r="E34" s="88"/>
      <c r="F34" s="81"/>
      <c r="G34" s="82"/>
      <c r="H34" s="81"/>
      <c r="I34" s="81"/>
      <c r="J34" s="81" t="str">
        <f t="shared" si="3"/>
        <v/>
      </c>
      <c r="K34" s="81" t="str">
        <f t="shared" si="4"/>
        <v/>
      </c>
      <c r="L34" s="83"/>
      <c r="M34" s="46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5.75" customHeight="1">
      <c r="A35" s="1"/>
      <c r="B35" s="3"/>
      <c r="C35" s="86"/>
      <c r="D35" s="87"/>
      <c r="E35" s="88"/>
      <c r="F35" s="81"/>
      <c r="G35" s="82"/>
      <c r="H35" s="81"/>
      <c r="I35" s="81"/>
      <c r="J35" s="81" t="str">
        <f t="shared" si="3"/>
        <v/>
      </c>
      <c r="K35" s="81" t="str">
        <f t="shared" si="4"/>
        <v/>
      </c>
      <c r="L35" s="83"/>
      <c r="M35" s="46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5.75" customHeight="1">
      <c r="A36" s="1"/>
      <c r="B36" s="3"/>
      <c r="C36" s="86"/>
      <c r="D36" s="87"/>
      <c r="E36" s="88"/>
      <c r="F36" s="81"/>
      <c r="G36" s="82"/>
      <c r="H36" s="81"/>
      <c r="I36" s="81"/>
      <c r="J36" s="81" t="str">
        <f t="shared" si="3"/>
        <v/>
      </c>
      <c r="K36" s="81" t="str">
        <f t="shared" si="4"/>
        <v/>
      </c>
      <c r="L36" s="83"/>
      <c r="M36" s="46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5.75" customHeight="1">
      <c r="A37" s="1"/>
      <c r="B37" s="3"/>
      <c r="C37" s="86"/>
      <c r="D37" s="87"/>
      <c r="E37" s="88"/>
      <c r="F37" s="81"/>
      <c r="G37" s="82"/>
      <c r="H37" s="81"/>
      <c r="I37" s="81"/>
      <c r="J37" s="81" t="str">
        <f t="shared" si="3"/>
        <v/>
      </c>
      <c r="K37" s="81" t="str">
        <f t="shared" si="4"/>
        <v/>
      </c>
      <c r="L37" s="83"/>
      <c r="M37" s="46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5.75" customHeight="1">
      <c r="A38" s="1"/>
      <c r="B38" s="3"/>
      <c r="C38" s="86"/>
      <c r="D38" s="87"/>
      <c r="E38" s="88"/>
      <c r="F38" s="81"/>
      <c r="G38" s="82"/>
      <c r="H38" s="81"/>
      <c r="I38" s="81"/>
      <c r="J38" s="81" t="str">
        <f t="shared" si="3"/>
        <v/>
      </c>
      <c r="K38" s="81" t="str">
        <f t="shared" si="4"/>
        <v/>
      </c>
      <c r="L38" s="83"/>
      <c r="M38" s="46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5.75" customHeight="1">
      <c r="A39" s="1"/>
      <c r="B39" s="3"/>
      <c r="C39" s="86"/>
      <c r="D39" s="87"/>
      <c r="E39" s="88"/>
      <c r="F39" s="81"/>
      <c r="G39" s="82"/>
      <c r="H39" s="81"/>
      <c r="I39" s="81"/>
      <c r="J39" s="81" t="str">
        <f t="shared" si="3"/>
        <v/>
      </c>
      <c r="K39" s="81" t="str">
        <f t="shared" si="4"/>
        <v/>
      </c>
      <c r="L39" s="83"/>
      <c r="M39" s="46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5.75" customHeight="1">
      <c r="A40" s="1"/>
      <c r="B40" s="3"/>
      <c r="C40" s="86"/>
      <c r="D40" s="87"/>
      <c r="E40" s="88"/>
      <c r="F40" s="81"/>
      <c r="G40" s="82"/>
      <c r="H40" s="81"/>
      <c r="I40" s="81"/>
      <c r="J40" s="81" t="str">
        <f t="shared" si="3"/>
        <v/>
      </c>
      <c r="K40" s="81" t="str">
        <f t="shared" si="4"/>
        <v/>
      </c>
      <c r="L40" s="83"/>
      <c r="M40" s="46"/>
      <c r="N40" s="1"/>
      <c r="O40" s="46"/>
      <c r="P40" s="46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5.75" customHeight="1">
      <c r="A41" s="1"/>
      <c r="B41" s="3"/>
      <c r="C41" s="86"/>
      <c r="D41" s="87"/>
      <c r="E41" s="88"/>
      <c r="F41" s="81"/>
      <c r="G41" s="82"/>
      <c r="H41" s="81"/>
      <c r="I41" s="81"/>
      <c r="J41" s="81" t="str">
        <f t="shared" si="3"/>
        <v/>
      </c>
      <c r="K41" s="81" t="str">
        <f t="shared" si="4"/>
        <v/>
      </c>
      <c r="L41" s="83"/>
      <c r="M41" s="46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5.75" customHeight="1">
      <c r="A42" s="1"/>
      <c r="B42" s="3"/>
      <c r="C42" s="86"/>
      <c r="D42" s="87"/>
      <c r="E42" s="88"/>
      <c r="F42" s="81"/>
      <c r="G42" s="82"/>
      <c r="H42" s="81"/>
      <c r="I42" s="81"/>
      <c r="J42" s="81" t="str">
        <f t="shared" si="3"/>
        <v/>
      </c>
      <c r="K42" s="81" t="str">
        <f t="shared" si="4"/>
        <v/>
      </c>
      <c r="L42" s="83"/>
      <c r="M42" s="46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5.75" customHeight="1">
      <c r="A43" s="1"/>
      <c r="B43" s="3"/>
      <c r="C43" s="86"/>
      <c r="D43" s="87"/>
      <c r="E43" s="88"/>
      <c r="F43" s="81"/>
      <c r="G43" s="82"/>
      <c r="H43" s="81"/>
      <c r="I43" s="81"/>
      <c r="J43" s="81" t="str">
        <f t="shared" si="3"/>
        <v/>
      </c>
      <c r="K43" s="81" t="str">
        <f t="shared" si="4"/>
        <v/>
      </c>
      <c r="L43" s="83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5.75" customHeight="1">
      <c r="A44" s="1"/>
      <c r="B44" s="3"/>
      <c r="C44" s="90"/>
      <c r="D44" s="91"/>
      <c r="E44" s="92"/>
      <c r="F44" s="93"/>
      <c r="G44" s="94"/>
      <c r="H44" s="93"/>
      <c r="I44" s="93"/>
      <c r="J44" s="93" t="str">
        <f t="shared" si="3"/>
        <v/>
      </c>
      <c r="K44" s="93" t="str">
        <f t="shared" si="4"/>
        <v/>
      </c>
      <c r="L44" s="83"/>
      <c r="M44" s="46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5.75" customHeight="1">
      <c r="A45" s="1"/>
      <c r="B45" s="3"/>
      <c r="C45" s="3"/>
      <c r="D45" s="3"/>
      <c r="E45" s="3"/>
      <c r="F45" s="61"/>
      <c r="G45" s="95"/>
      <c r="H45" s="96"/>
      <c r="I45" s="95"/>
      <c r="J45" s="3"/>
      <c r="K45" s="3"/>
      <c r="L45" s="3"/>
      <c r="M45" s="46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5.75" customHeight="1">
      <c r="A46" s="1"/>
      <c r="B46" s="3"/>
      <c r="C46" s="3"/>
      <c r="D46" s="3"/>
      <c r="E46" s="3"/>
      <c r="F46" s="3"/>
      <c r="G46" s="3"/>
      <c r="H46" s="3"/>
      <c r="I46" s="13" t="s">
        <v>36</v>
      </c>
      <c r="J46" s="13"/>
      <c r="K46" s="97">
        <f>SUM(K25:K44)-SUM(J25:J44)</f>
        <v>327.98</v>
      </c>
      <c r="L46" s="83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5.75" customHeight="1">
      <c r="A47" s="1"/>
      <c r="B47" s="3"/>
      <c r="C47" s="3"/>
      <c r="D47" s="3"/>
      <c r="E47" s="21" t="s">
        <v>37</v>
      </c>
      <c r="F47" s="3"/>
      <c r="G47" s="3"/>
      <c r="H47" s="3"/>
      <c r="I47" s="98" t="s">
        <v>29</v>
      </c>
      <c r="J47" s="98"/>
      <c r="K47" s="99">
        <f>SUM(J25:J44)</f>
        <v>68.8758</v>
      </c>
      <c r="L47" s="83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5.75" customHeight="1">
      <c r="A48" s="1"/>
      <c r="B48" s="3"/>
      <c r="C48" s="3"/>
      <c r="D48" s="3"/>
      <c r="E48" s="21" t="s">
        <v>38</v>
      </c>
      <c r="F48" s="3"/>
      <c r="G48" s="3"/>
      <c r="H48" s="3"/>
      <c r="I48" s="13"/>
      <c r="J48" s="3"/>
      <c r="K48" s="100"/>
      <c r="L48" s="3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5.75" customHeight="1">
      <c r="A49" s="1"/>
      <c r="B49" s="3"/>
      <c r="C49" s="3"/>
      <c r="D49" s="3"/>
      <c r="E49" s="21"/>
      <c r="F49" s="3"/>
      <c r="G49" s="3"/>
      <c r="H49" s="3"/>
      <c r="I49" s="101" t="s">
        <v>39</v>
      </c>
      <c r="J49" s="102"/>
      <c r="K49" s="103">
        <f>SUM(K25:K44)</f>
        <v>396.8558</v>
      </c>
      <c r="L49" s="104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5.75" customHeight="1">
      <c r="A50" s="1"/>
      <c r="B50" s="3"/>
      <c r="C50" s="3"/>
      <c r="D50" s="3"/>
      <c r="E50" s="21"/>
      <c r="F50" s="3"/>
      <c r="G50" s="3"/>
      <c r="H50" s="3"/>
      <c r="I50" s="101"/>
      <c r="J50" s="102"/>
      <c r="K50" s="104"/>
      <c r="L50" s="104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5.75" customHeight="1">
      <c r="A51" s="1"/>
      <c r="B51" s="3"/>
      <c r="C51" s="3"/>
      <c r="D51" s="3"/>
      <c r="E51" s="21"/>
      <c r="F51" s="3"/>
      <c r="G51" s="3"/>
      <c r="H51" s="3"/>
      <c r="I51" s="101"/>
      <c r="J51" s="102"/>
      <c r="K51" s="105"/>
      <c r="L51" s="104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5.75" customHeight="1">
      <c r="A52" s="1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5.75" customHeight="1">
      <c r="A53" s="1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5.75" customHeight="1">
      <c r="A54" s="1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5.75" customHeight="1">
      <c r="A55" s="1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5.75" customHeight="1">
      <c r="A56" s="1"/>
      <c r="B56" s="3"/>
      <c r="C56" s="106"/>
      <c r="D56" s="106"/>
      <c r="E56" s="107"/>
      <c r="F56" s="106"/>
      <c r="G56" s="107"/>
      <c r="H56" s="107"/>
      <c r="I56" s="107"/>
      <c r="J56" s="108"/>
      <c r="K56" s="107"/>
      <c r="L56" s="3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5.75" customHeight="1">
      <c r="A57" s="1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5.75" customHeight="1">
      <c r="A58" s="1"/>
      <c r="B58" s="1"/>
      <c r="C58" s="109"/>
      <c r="D58" s="109"/>
      <c r="E58" s="109"/>
      <c r="F58" s="109"/>
      <c r="G58" s="109"/>
      <c r="H58" s="109"/>
      <c r="I58" s="109"/>
      <c r="J58" s="109"/>
      <c r="K58" s="109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</sheetData>
  <mergeCells count="10">
    <mergeCell ref="I4:J4"/>
    <mergeCell ref="F9:G9"/>
    <mergeCell ref="F11:G11"/>
    <mergeCell ref="O11:P11"/>
    <mergeCell ref="F12:G12"/>
    <mergeCell ref="F13:G13"/>
    <mergeCell ref="F14:G14"/>
    <mergeCell ref="C23:E23"/>
    <mergeCell ref="C24:K24"/>
    <mergeCell ref="C28:K28"/>
  </mergeCells>
  <printOptions/>
  <pageMargins bottom="1.0" footer="0.0" header="0.0" left="0.75" right="0.75" top="1.0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2012-02-01T07:50:18Z</dcterms:created>
  <dc:creator>Tuukka Koskinen</dc:creator>
</cp:coreProperties>
</file>